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8330" firstSheet="2" activeTab="2"/>
  </bookViews>
  <sheets>
    <sheet name="报纸版" sheetId="4" state="hidden" r:id="rId1"/>
    <sheet name="网站版" sheetId="5" state="hidden" r:id="rId2"/>
    <sheet name="V2" sheetId="10" r:id="rId3"/>
    <sheet name="Sheet3" sheetId="11" r:id="rId4"/>
  </sheets>
  <definedNames>
    <definedName name="_xlnm._FilterDatabase" localSheetId="2" hidden="1">'V2'!$A$2:$J$999</definedName>
  </definedNames>
  <calcPr calcId="144525"/>
</workbook>
</file>

<file path=xl/sharedStrings.xml><?xml version="1.0" encoding="utf-8"?>
<sst xmlns="http://schemas.openxmlformats.org/spreadsheetml/2006/main" count="4622" uniqueCount="732">
  <si>
    <t>资产类型</t>
  </si>
  <si>
    <t>序号</t>
  </si>
  <si>
    <t>债务人/标的企业名称</t>
  </si>
  <si>
    <t>债务人/标的企业注册地</t>
  </si>
  <si>
    <t>转让单位</t>
  </si>
  <si>
    <t>债权</t>
  </si>
  <si>
    <t>吉林市金晟房地产开发有限公司</t>
  </si>
  <si>
    <t>吉林省吉林市昌邑区</t>
  </si>
  <si>
    <t>金华市华源置业有限公司</t>
  </si>
  <si>
    <t>浙江省金华市</t>
  </si>
  <si>
    <t>祥云县城乡投资开发有限责任公司</t>
  </si>
  <si>
    <t>云南省大理州</t>
  </si>
  <si>
    <t>宁夏锦绣轻合金循环经济产业有限公司</t>
  </si>
  <si>
    <t>宁夏吴忠市青铜峡市</t>
  </si>
  <si>
    <t>宁夏锦绣集团有限公司</t>
  </si>
  <si>
    <t>宁夏中卫市中宁县</t>
  </si>
  <si>
    <t>宁夏锦鑫环保科技有限公司</t>
  </si>
  <si>
    <t>宁夏银川市灵武市</t>
  </si>
  <si>
    <t>五洲国际（乐清）电工电气城有限公司</t>
  </si>
  <si>
    <t>浙江省温州市乐清市</t>
  </si>
  <si>
    <t>靖边县西蓝天然气液化有限责任公司</t>
  </si>
  <si>
    <t>陕西省榆林市</t>
  </si>
  <si>
    <t xml:space="preserve">陕西明泰工程建设有限责任公司 </t>
  </si>
  <si>
    <t xml:space="preserve">陕西省西安市 </t>
  </si>
  <si>
    <t>鄂尔多斯市金诚泰化工有限责任公司</t>
  </si>
  <si>
    <t>内蒙古自治区鄂尔多斯市乌审旗呼吉尔特乡</t>
  </si>
  <si>
    <t>黑龙江明达湿地旅游投资有限公司</t>
  </si>
  <si>
    <t>黑龙江省哈尔滨市呼兰区</t>
  </si>
  <si>
    <t>黑龙江明达房地产开发有限公司</t>
  </si>
  <si>
    <t>黑龙江明达房地产开发有限公司、黑龙江明达湿地旅游投资有限公司</t>
  </si>
  <si>
    <t>福建省莆田市泽润房地产开发有限公司</t>
  </si>
  <si>
    <t>福建省莆田市</t>
  </si>
  <si>
    <t>圣裕源煤炭储运有限公司</t>
  </si>
  <si>
    <t>青海省海西州天峻县</t>
  </si>
  <si>
    <t>北京德威保安服务有限公司</t>
  </si>
  <si>
    <t>北京市顺义区</t>
  </si>
  <si>
    <t>青海省畅想房地产开发有限公司</t>
  </si>
  <si>
    <t>青海省西宁市城西区</t>
  </si>
  <si>
    <t>太原晋善房地产开发有限公司</t>
  </si>
  <si>
    <t>山西省太原市万柏林区</t>
  </si>
  <si>
    <t>西宁信乐房地产开发有限公司</t>
  </si>
  <si>
    <t>青海省西宁市城北区</t>
  </si>
  <si>
    <t>青海省宏星房地产开发有限公司</t>
  </si>
  <si>
    <t>青海省海南州共和县恰卜恰镇团结南路</t>
  </si>
  <si>
    <t>青海省盈佳房地产开发有限公司</t>
  </si>
  <si>
    <t>青海省西宁市</t>
  </si>
  <si>
    <t>刚泰集团有限公司</t>
  </si>
  <si>
    <t>上海市浦东新区</t>
  </si>
  <si>
    <t>上海富越铭城控股集团有限公司</t>
  </si>
  <si>
    <t>新光贸易有限公司</t>
  </si>
  <si>
    <t>富越铭城控股集团有限公司、浙江新光饰品股份有限公司</t>
  </si>
  <si>
    <t>上海明吾贸易有限公司</t>
  </si>
  <si>
    <t>安徽省滁州市</t>
  </si>
  <si>
    <t>内蒙古久和能源科技有限公司；
浙江森禾种业股份有限公司</t>
  </si>
  <si>
    <t>内蒙古鄂尔多斯市、浙江省杭州市</t>
  </si>
  <si>
    <t>浙江舟山祥森木业有限公司</t>
  </si>
  <si>
    <t>浙江省舟山市</t>
  </si>
  <si>
    <t>1、明生集团有限公司；
2、舟山市定海华昌软件开发有限公司；
3、舟发集团有限公司；
4、浙江舟发投资有限公司</t>
  </si>
  <si>
    <t>1、明生集团有限公司；
2、舟发集团有限公司；
3、浙江舟发投资有限公司；
4、舟山市普陀怡港酒店管理有限公司；
5、舟山市明尚经贸有限公司</t>
  </si>
  <si>
    <t>中山市越翠湖房地产开发有限公司、临沂市越建房地产开发公司</t>
  </si>
  <si>
    <t>广东省中山市、山东省临沂市</t>
  </si>
  <si>
    <t>深圳市卡尼珠宝首饰有限公司</t>
  </si>
  <si>
    <t>广东省深圳市</t>
  </si>
  <si>
    <t>广州市景兴房地产开发有限公司</t>
  </si>
  <si>
    <t>广东省广州市越秀区</t>
  </si>
  <si>
    <t>深圳前海合利商业保理有限公司</t>
  </si>
  <si>
    <t>广东省深圳市前海</t>
  </si>
  <si>
    <t>深圳市凯达尔集团有限公司</t>
  </si>
  <si>
    <t>惠州锦新陶品实业有限公司</t>
  </si>
  <si>
    <t>江苏省扬州市</t>
  </si>
  <si>
    <t>扬州东方国际食品城有限公司</t>
  </si>
  <si>
    <t>广东省惠州市惠阳区</t>
  </si>
  <si>
    <t>扬州美凯置业发展有限公司</t>
  </si>
  <si>
    <t>辽宁美程在线印刷有限公司</t>
  </si>
  <si>
    <t>辽宁省抚顺市</t>
  </si>
  <si>
    <t>海城市芭东北方置业有限公司</t>
  </si>
  <si>
    <t>辽宁省鞍山市</t>
  </si>
  <si>
    <t>四川夹江规矩特性水泥有限公司</t>
  </si>
  <si>
    <t>四川省乐山市</t>
  </si>
  <si>
    <t>四川腾中重工机械有限公司</t>
  </si>
  <si>
    <t>四川省成都市</t>
  </si>
  <si>
    <t>贵州大地房地产开发有限公司</t>
  </si>
  <si>
    <t>贵州省凯里市</t>
  </si>
  <si>
    <t>贵州华辉房地产开发有限公司</t>
  </si>
  <si>
    <t>贵州省贵阳市</t>
  </si>
  <si>
    <t>贵州南长城企业(集团)房地产开发有限公司</t>
  </si>
  <si>
    <t>贵州省铜仁市</t>
  </si>
  <si>
    <t>佐源集团有限公司</t>
  </si>
  <si>
    <t>辽宁省大连市</t>
  </si>
  <si>
    <t>中城投集团第六工程局有限公司</t>
  </si>
  <si>
    <t>安徽省蚌埠市经济开发区</t>
  </si>
  <si>
    <t>重庆聚丰房地产开发（集团）有限公司</t>
  </si>
  <si>
    <t>重庆市南岸区</t>
  </si>
  <si>
    <t>松原市联华石油开发有限责任公司、天津科亨置业投资有限公司</t>
  </si>
  <si>
    <t>吉林省松原市，天津市武清区</t>
  </si>
  <si>
    <t>浙江华联医药连锁有限公司</t>
  </si>
  <si>
    <t>浙江省绍兴市</t>
  </si>
  <si>
    <t>浙江蓝天实业集团有限公司</t>
  </si>
  <si>
    <t>浙江华仁医药有限公司</t>
  </si>
  <si>
    <t>北京市神州百戏文化产业有限公司</t>
  </si>
  <si>
    <t>北京市房山区</t>
  </si>
  <si>
    <t>百胜麒麟〔南京〕建设发展有限公司、银亿集团有限公司</t>
  </si>
  <si>
    <t>江苏省南京市</t>
  </si>
  <si>
    <t>山西金州煤焦有限责任公司</t>
  </si>
  <si>
    <t>山西省吕梁市孝义市</t>
  </si>
  <si>
    <t>山西金州化工有限责任公司</t>
  </si>
  <si>
    <t>山西金州化工有限责任公司、孝义市大捷山煤业有限公司</t>
  </si>
  <si>
    <t>山西路鑫能源集团有限公司</t>
  </si>
  <si>
    <t>山西省晋中市介休市</t>
  </si>
  <si>
    <t>中城投集团第五工程局有限公司</t>
  </si>
  <si>
    <t>北京市石景山区</t>
  </si>
  <si>
    <t>大同市浩海集团有限公司</t>
  </si>
  <si>
    <t>山西省大同市</t>
  </si>
  <si>
    <t>大同市利豪装饰有限责任公司</t>
  </si>
  <si>
    <t>山西大同市</t>
  </si>
  <si>
    <t>山西森特煤焦化工程集团有限公司</t>
  </si>
  <si>
    <t>山西省太原市</t>
  </si>
  <si>
    <t>山西武圣新材料有限公司</t>
  </si>
  <si>
    <t>山西省运城市平陆县</t>
  </si>
  <si>
    <t>珠海横琴灏怡房地产开发有限公司</t>
  </si>
  <si>
    <t>广东省珠海市</t>
  </si>
  <si>
    <t>湛江市鼎盛房地产开发有限公司</t>
  </si>
  <si>
    <t>广东省湛江市</t>
  </si>
  <si>
    <t>1.台州天盛置业有限公司、 2.天盛建设工程有限公司、3. 江苏德中实业发展有限公司、 4.南京法重贸易有限公司</t>
  </si>
  <si>
    <t>1.浙江省台州市、2.江苏省南京市、3.江苏省南京市、4.江苏省南京市</t>
  </si>
  <si>
    <t>1.台州天盛置业有限公司、2.南京法重贸易有限公司、3.天盛控股集团有限公司</t>
  </si>
  <si>
    <t>1.浙江省台州市、2.江苏省南京市、3.江苏省南京市</t>
  </si>
  <si>
    <t>1.中铁中安建设集团有限公司、2.中俊骏业投资有限公司</t>
  </si>
  <si>
    <t>1.北京市、2.北京市</t>
  </si>
  <si>
    <t>1.广东益华集团投资有限公司、2.镇江逸豪置业有限公司、3.镇江华龙广场置业有限公司</t>
  </si>
  <si>
    <t>1.广东省中山市、2.江苏省镇江市、3.江苏省镇江市</t>
  </si>
  <si>
    <t>湖北大都地产集团有限公司、宜昌大都天惠房地产开发有限公司</t>
  </si>
  <si>
    <t>湖北省武汉市、宜昌市</t>
  </si>
  <si>
    <t>株洲金冠置业有限公司</t>
  </si>
  <si>
    <t>湖南省株洲市</t>
  </si>
  <si>
    <t>诸暨联科智慧城投资有限公司</t>
  </si>
  <si>
    <t>浙江省绍兴诸暨市</t>
  </si>
  <si>
    <t>云南彝州酒业股份有限公司</t>
  </si>
  <si>
    <t>云南省楚雄州禄丰县土官镇工业园</t>
  </si>
  <si>
    <t>茅粮酒业集团有限公司</t>
  </si>
  <si>
    <t>云南省临沧市云县</t>
  </si>
  <si>
    <t>恒大地产集团济南置业有限公司</t>
  </si>
  <si>
    <t>山东省济南市历下区</t>
  </si>
  <si>
    <t>山东永华机械有限公司</t>
  </si>
  <si>
    <t>山东省济宁市</t>
  </si>
  <si>
    <t xml:space="preserve"> 河北众恳建筑工程有限公司 </t>
  </si>
  <si>
    <t xml:space="preserve"> 河北省石家庄市 </t>
  </si>
  <si>
    <t xml:space="preserve"> 北京北大未名生物工程集团有限公司、深圳三道投资管理企业（有限合伙） </t>
  </si>
  <si>
    <t xml:space="preserve"> 北京市 </t>
  </si>
  <si>
    <t xml:space="preserve"> 义乌市青旅望道文化旅游开发有限公司 </t>
  </si>
  <si>
    <t xml:space="preserve"> 浙江省义乌市</t>
  </si>
  <si>
    <t>哈尔滨奥瑞德光电技术有限公司</t>
  </si>
  <si>
    <t>黑龙江省哈尔滨市</t>
  </si>
  <si>
    <t>合伙企业份额收益权</t>
  </si>
  <si>
    <t>鼎立控股集团股份有限公司</t>
  </si>
  <si>
    <t>浙江省东阳市</t>
  </si>
  <si>
    <t>深圳隆徽新能源投资合伙企业(有限合伙)</t>
  </si>
  <si>
    <t>北京星恒动影文化传播有限公司</t>
  </si>
  <si>
    <t>北京市</t>
  </si>
  <si>
    <t>闻掌华</t>
  </si>
  <si>
    <t>不涉及</t>
  </si>
  <si>
    <t>合伙企业份额</t>
  </si>
  <si>
    <t xml:space="preserve"> 深圳市锦云投资控股企业(有限合伙)</t>
  </si>
  <si>
    <t>上海日戈资产管理中心(有限合伙)、李强、王晓东</t>
  </si>
  <si>
    <t>上海市嘉定区/济南市历下区/上海长宁区</t>
  </si>
  <si>
    <t>芜湖盈华肆号投资中心（有限合伙）优先级份额</t>
  </si>
  <si>
    <t>芜湖鹏惠投资中心(有限合伙)优先级份额</t>
  </si>
  <si>
    <t>信托计划受益权（劣后级）</t>
  </si>
  <si>
    <t>上海贵衡建筑工程有限公司</t>
  </si>
  <si>
    <t>上海市</t>
  </si>
  <si>
    <t>信托计划一般级受益人的收益权</t>
  </si>
  <si>
    <t>彭海帆</t>
  </si>
  <si>
    <t>资管计划份额</t>
  </si>
  <si>
    <t>广东凯业贸易有限公司</t>
  </si>
  <si>
    <t>广东省揭阳市</t>
  </si>
  <si>
    <t>私募基金份额</t>
  </si>
  <si>
    <t>龙跃实业集团有限公司</t>
  </si>
  <si>
    <t>山西省晋中市</t>
  </si>
  <si>
    <t>股权</t>
  </si>
  <si>
    <t>江苏保千里视像科技集团股份有限公司</t>
  </si>
  <si>
    <t>江苏</t>
  </si>
  <si>
    <t>汽车融资租赁不良债权资产包3428户不良应收账款</t>
  </si>
  <si>
    <t>3428户个人</t>
  </si>
  <si>
    <t>28个省份</t>
  </si>
  <si>
    <t>本金金额（万元）</t>
  </si>
  <si>
    <t>抵质押物</t>
  </si>
  <si>
    <t>保证人</t>
  </si>
  <si>
    <t>备注</t>
  </si>
  <si>
    <t>特别说明：如果有所涉及的主体，吊销、清算中、注销、死亡（自然人）等特殊情况的，建议在主体名称后面括号备注。比如XXX有限公司（吊销）</t>
  </si>
  <si>
    <t>填写说明</t>
  </si>
  <si>
    <t>非底层债务人的名称，而是拟处置的标的名称，请进行复核</t>
  </si>
  <si>
    <t>请复核，一般与立项表格中一致，如有不一致，要说明情况</t>
  </si>
  <si>
    <t>示例见债权第31户</t>
  </si>
  <si>
    <t>填写名称即可</t>
  </si>
  <si>
    <t>非标资产建议根据资产特性描写资产情况，债权类资产如有破产情况的，也在此备注说明破产受理日等信息</t>
  </si>
  <si>
    <t>抵押人来安县腾飞置业有限公司名下位于安徽省滁州市来安县滁天路南侧的来安新城二期住宅的在建工程，建筑面积为25026.68㎡。</t>
  </si>
  <si>
    <t>凯翔集团有限公司、陈建明、席皎</t>
  </si>
  <si>
    <t>抵押人已进入破产清算程序，破产受理日为2021年1月12日</t>
  </si>
  <si>
    <t>资产清单</t>
  </si>
  <si>
    <t>所在地</t>
  </si>
  <si>
    <t>本金
（人民币/元）</t>
  </si>
  <si>
    <t>利息
（人民币/元）</t>
  </si>
  <si>
    <t>费用
（人民币/元）</t>
  </si>
  <si>
    <t>合计
（人民币/元）</t>
  </si>
  <si>
    <t>抵（质）押物情况</t>
  </si>
  <si>
    <t>多元水环保技术产业(中国)有限公司</t>
  </si>
  <si>
    <t>中元国信信用融资担保有限公司（担保债权金3213.24万元）</t>
  </si>
  <si>
    <t>基准日2025年5月15日</t>
  </si>
  <si>
    <t>大钟寺商业有限公司（担保债权金额771.99万元）</t>
  </si>
  <si>
    <t>春和集团有限公司、 香港皇冠船舶有限公司</t>
  </si>
  <si>
    <t>浙江省宁波市</t>
  </si>
  <si>
    <t>梁光夫以持有的春和集团14.06%股权提供质押担保，春和集团以其持有的1%的江苏太平洋造船股权提供质押担保</t>
  </si>
  <si>
    <t>江苏太平洋造船集团股份有限公司</t>
  </si>
  <si>
    <t>春和集团有限公司、江苏太平洋造船集团股份有限公司已进入破产清算程序，香港皇冠船舶有限公司已告解散。债权金额为主债务人破产管理人确认的金额，基准日为2022年4月24日。</t>
  </si>
  <si>
    <t>北京市房山周口店地区车厂农工商公司</t>
  </si>
  <si>
    <t>无</t>
  </si>
  <si>
    <t>北京市房山车厂煤矿</t>
  </si>
  <si>
    <t>利息计算截止时间为2016年3月20日</t>
  </si>
  <si>
    <t>北京市房山区房山豆店镇田家园农工商公司</t>
  </si>
  <si>
    <t>房山区豆店镇田家园村农场</t>
  </si>
  <si>
    <t>北京市房山区窦店镇田家园农机修理厂</t>
  </si>
  <si>
    <t>北京市新园冰淇淋厂</t>
  </si>
  <si>
    <t>北京市房山区窦店乡新园冰淇淋厂</t>
  </si>
  <si>
    <t>房山区东营乡西营农工商公司</t>
  </si>
  <si>
    <t>房山区东营乡燕南印刷厂</t>
  </si>
  <si>
    <t>北京市房山区东营乡农工商总公司</t>
  </si>
  <si>
    <t>北京市房山区南召乡西南召村农工商公司</t>
  </si>
  <si>
    <t xml:space="preserve">北京市房山区东南召乡农工商总公司 </t>
  </si>
  <si>
    <t>北京市房山区南召乡西南召铸造厂</t>
  </si>
  <si>
    <t>北京市房山区东南召乡工业公司</t>
  </si>
  <si>
    <t>北京市房山区超净设备厂</t>
  </si>
  <si>
    <t>北京市房山区南召乡西南召铸造厂
北京市房山区超净设备厂</t>
  </si>
  <si>
    <t>房山区东南召乡农工商经济管理委员会</t>
  </si>
  <si>
    <t>北京市房山区石楼镇石楼农工商公司</t>
  </si>
  <si>
    <t>北京市聚发化纤总厂</t>
  </si>
  <si>
    <t>房山区城关镇田各庄村农工商经济联合社</t>
  </si>
  <si>
    <t>房山区房山街道办事处田各庄村农业公司</t>
  </si>
  <si>
    <t>北京市房山区龙海纸木箱厂</t>
  </si>
  <si>
    <t>房山区石楼镇双柳树农工商公司</t>
  </si>
  <si>
    <t>北京市房山区东方福利铸造厂</t>
  </si>
  <si>
    <t>北京市房山区石楼镇双柳树农工商公司</t>
  </si>
  <si>
    <t>北京市房山区石楼镇双柳树村铸造厂</t>
  </si>
  <si>
    <t>北京市房山区前进金属结构厂</t>
  </si>
  <si>
    <t>石楼乡杨驸马庄村农工商经联社</t>
  </si>
  <si>
    <t>北京市悦航玻璃镀膜厂</t>
  </si>
  <si>
    <t>北京市房山区龙华电器厂</t>
  </si>
  <si>
    <t>房山县石楼乡北庄畜牧场</t>
  </si>
  <si>
    <t>石楼乡襄驸马庄村农工商经联社</t>
  </si>
  <si>
    <t>北京市房山区驸马轧钢厂</t>
  </si>
  <si>
    <t>北京市房山区南庄福利铸造厂</t>
  </si>
  <si>
    <t>北京市房山区石楼乡南庄铸造厂</t>
  </si>
  <si>
    <t>房山区石楼镇吉羊农场四分场</t>
  </si>
  <si>
    <t>房山区石楼镇吉羊四分场猪场</t>
  </si>
  <si>
    <t>北京市房山区石楼乡坨头经联社</t>
  </si>
  <si>
    <t>房山区石楼乡坨头塑料加工厂</t>
  </si>
  <si>
    <t>房山区坨头综合包装厂</t>
  </si>
  <si>
    <t>房山区闫村镇北坊村农工商经济联合社</t>
  </si>
  <si>
    <t>房山区紫草坞乡北坊村猪场</t>
  </si>
  <si>
    <t>房山区紫草坞乡北坊村石子厂</t>
  </si>
  <si>
    <t>房山区闫村镇开古庄农工商经济联合社</t>
  </si>
  <si>
    <t>北京市茂盛构件厂</t>
  </si>
  <si>
    <t>房山区闫村镇张庄村农工商经济联合社</t>
  </si>
  <si>
    <t>北京市房山区拓业塑料厂</t>
  </si>
  <si>
    <t>房山区闫村镇大十三里村农工商经济联合社</t>
  </si>
  <si>
    <t>房山区大紫草坞乡大十三里砖厂</t>
  </si>
  <si>
    <t>房山区闫村镇炒米店村农工商经济联合社</t>
  </si>
  <si>
    <t>北京市房山区闫村镇炒米店砖厂</t>
  </si>
  <si>
    <t>北京市房山区翔远建筑工程公司</t>
  </si>
  <si>
    <t>房山区闫村镇焦庄村农工商经济联合社</t>
  </si>
  <si>
    <t>房山区紫草坞乡焦庄村畜牧场</t>
  </si>
  <si>
    <t>房山区葫芦垡乡公议庄村农工商经济联和社</t>
  </si>
  <si>
    <t>北京市房山区葫芦垡乡农工商经济管理委员会</t>
  </si>
  <si>
    <t>北京市房山区葫芦垡乡农工商总公司</t>
  </si>
  <si>
    <t>北京市房山区葫芦垡乡公议庄原煤加工厂</t>
  </si>
  <si>
    <t>北京市房山区葫芦垡工业公司
北京市房山区葫芦垡乡林业工作站</t>
  </si>
  <si>
    <t>房山区闫村镇二合庄村农工商经济联合社</t>
  </si>
  <si>
    <t>北京双合化工厂</t>
  </si>
  <si>
    <t>北京市房山区紫草坞紫化助剂厂</t>
  </si>
  <si>
    <t>房山区葫芦垡乡佛满村农工商经济联合社</t>
  </si>
  <si>
    <t>房山区葫芦垡乡佛满村种猪场</t>
  </si>
  <si>
    <t>房山区葫芦乡赵庄村农工商经济联合社</t>
  </si>
  <si>
    <t>北京市房山区葫芦垡乡林业工作站
北京市房山区葫芦垡工业公司</t>
  </si>
  <si>
    <t>房山区葫芦垡乡西场村农工商经济联合社</t>
  </si>
  <si>
    <t>北京市房山区葫芦垡乡农工商总公司工业公司</t>
  </si>
  <si>
    <t>房山区葫芦垡乡朱岗子村农工商经济联合社</t>
  </si>
  <si>
    <t>北京市房山华日制衣厂</t>
  </si>
  <si>
    <t>房山区葫芦垡乡闫仙垡村农工商经济联合社</t>
  </si>
  <si>
    <t>房山区官道乡官道村农工商经济联合社</t>
  </si>
  <si>
    <t>房山区官道乡官道砖厂</t>
  </si>
  <si>
    <t>北京市房山区官道乡农工商总公司
房山区官道乡管道砖厂</t>
  </si>
  <si>
    <t>房山区官道乡后石羊村农工商经济联合社</t>
  </si>
  <si>
    <t>北京市房山区官道乡后石羊构件厂</t>
  </si>
  <si>
    <t>北京市房山区官道乡后石羊构件厂
房山区官道乡后石羊砖厂</t>
  </si>
  <si>
    <t>北京市房山区官道乡农工商经济管理委员会</t>
  </si>
  <si>
    <t>房山区官道乡西石羊村农工商经济联合社</t>
  </si>
  <si>
    <t>北京市房山区官道乡农工商总公司
北京市房山区管道纸箱厂</t>
  </si>
  <si>
    <t>房山区官道乡鲁村农工商经济联合社</t>
  </si>
  <si>
    <t>房山区官道乡修配厂</t>
  </si>
  <si>
    <t>北京市房山区京球机械厂</t>
  </si>
  <si>
    <t>北京市房山区官道乡农工商总公司
北京市房山区管道涂料厂</t>
  </si>
  <si>
    <t>北京市房山区官道乡合作经济联合社</t>
  </si>
  <si>
    <t>北京市房山区官道乡农工商经济管理委员会
北京市房山区管道涂料厂</t>
  </si>
  <si>
    <t>房山区官道乡张谢村农工商经济联合社</t>
  </si>
  <si>
    <t>北京市房山区官道乡农工商总公司</t>
  </si>
  <si>
    <t>房山区良乡镇一街村农工商经济联合社</t>
  </si>
  <si>
    <t>北京市房山区良乡东方福利厂</t>
  </si>
  <si>
    <t>北京市青龙湖镇晓幼营村农工商公司</t>
  </si>
  <si>
    <t>北京市房山晓幼营石灰厂</t>
  </si>
  <si>
    <t>房山区葫芦垡乡夏场村农工商经济联合社</t>
  </si>
  <si>
    <t>房山区琉璃河乡白庄村农工商经济联合社</t>
  </si>
  <si>
    <t>北京琉璃河贸易中心</t>
  </si>
  <si>
    <t>房山区琉璃河乡杨户屯经济联合社</t>
  </si>
  <si>
    <t>北京远宇运输公司</t>
  </si>
  <si>
    <t>房山区琉璃河建筑设备机装队</t>
  </si>
  <si>
    <t>北京市房山区友谊木材傢俱厂</t>
  </si>
  <si>
    <t>房山区琉璃河乡李庄村农工商经济联合社</t>
  </si>
  <si>
    <t>北京市房山区人民政府琉璃河地区农工商总公司</t>
  </si>
  <si>
    <t>北京市琉璃河楼外电梯厂</t>
  </si>
  <si>
    <t>房山区琉璃河乡三街村农工商经济联合社</t>
  </si>
  <si>
    <t>北京市房山区燕琉建筑工程公司</t>
  </si>
  <si>
    <t>北京京津化工颜料有限公司</t>
  </si>
  <si>
    <t>房山区琉璃河乡北洛村农工商经济联合社</t>
  </si>
  <si>
    <t>房山区琉璃河乡刘李店村农工商经济联合社</t>
  </si>
  <si>
    <t>北京市房山区刘李店福利化工厂</t>
  </si>
  <si>
    <t>北京中原肉联厂</t>
  </si>
  <si>
    <t>北京市房山刘李店福利化工厂</t>
  </si>
  <si>
    <t>房山区琉璃河乡古庄村农工商经济联合社</t>
  </si>
  <si>
    <t>北京市房山区琉璃河乡古庄村村民委员会</t>
  </si>
  <si>
    <t>房山区琉璃河乡洄城村农工商经济联合社</t>
  </si>
  <si>
    <t>北京市利博隆商贸有限责任公司</t>
  </si>
  <si>
    <t>房山区琉璃河乡立教村农工商经济联合社</t>
  </si>
  <si>
    <t>北京市房山区立新福利造纸厂</t>
  </si>
  <si>
    <t>房山区琉璃河立教造纸厂</t>
  </si>
  <si>
    <t>房山区琉璃河乡庄头村农工商经济联合社</t>
  </si>
  <si>
    <t>北京市房山区琉璃河庄头砖厂</t>
  </si>
  <si>
    <t>北京市房山区琉璃河乡庄头村村民委员会</t>
  </si>
  <si>
    <t>房山区琉璃河乡黄土坡村农工商经济联合社</t>
  </si>
  <si>
    <t>北京市房山区琉璃河乡黄土坡村村农委员会</t>
  </si>
  <si>
    <t>房山区琉璃河乡董家林村农工商经济联合社</t>
  </si>
  <si>
    <t>房山区琉璃河乡董家林化工厂</t>
  </si>
  <si>
    <t>房山县琉璃河公社苳家林大队化工厂</t>
  </si>
  <si>
    <t>房山县琉璃河苳家林化工厂</t>
  </si>
  <si>
    <t>北京市房山燕都锂厂</t>
  </si>
  <si>
    <t>房山区窦店镇西安庄村农工商经济联合社</t>
  </si>
  <si>
    <t>房山区豆店乡西安庄地毯厂</t>
  </si>
  <si>
    <t>房山区豆店乡西安庄地毯厂
北京市房山区窦店镇农工商经济管理委员会</t>
  </si>
  <si>
    <t>北京市房山区窦店镇瓦窑头村农场</t>
  </si>
  <si>
    <t>北京市房山区窦店镇瓦窑头农工商公司</t>
  </si>
  <si>
    <t>房山区豆店乡七里店村农工商经济联合社</t>
  </si>
  <si>
    <t>北京市房山区豆店乡七里店砖厂</t>
  </si>
  <si>
    <t>北京市房山区京房汽车修理站</t>
  </si>
  <si>
    <t>北京市房山线路板厂</t>
  </si>
  <si>
    <t>房山区窦店镇于庄村农工商经济联合社</t>
  </si>
  <si>
    <t>北京市房山区三友制线厂</t>
  </si>
  <si>
    <t>北京市房山区兴华金属结构厂</t>
  </si>
  <si>
    <t>北京市房山区兴宇时装公司</t>
  </si>
  <si>
    <t>北京市房山区窦店于庄砖厂</t>
  </si>
  <si>
    <t>房山区窦店镇下坡店村农工商经济联合社</t>
  </si>
  <si>
    <t>北京市鑫都门窗厂</t>
  </si>
  <si>
    <t>北京市房山区窦店乡下坡店第二砖厂</t>
  </si>
  <si>
    <t>房山区窦店镇瓦窑头村农工商经济联合社</t>
  </si>
  <si>
    <t>房山区窦店乡瓦窑头砖厂</t>
  </si>
  <si>
    <t>北京市房山区交道乡前柳村农工商经济联合社</t>
  </si>
  <si>
    <t>北京市房山区京益酱菜厂</t>
  </si>
  <si>
    <t>北京市房山区交道乡农工商总公司</t>
  </si>
  <si>
    <t>北京市房山区交道乡前柳子面粉加工厂</t>
  </si>
  <si>
    <t>房山区交道乡后街村农工商经济联合社</t>
  </si>
  <si>
    <t>房山区交道乡大高舍村农工商经济联合社</t>
  </si>
  <si>
    <t>北京市房山区交道镇农工商总公司</t>
  </si>
  <si>
    <t>北京市房山区交乡镇农工商总公司</t>
  </si>
  <si>
    <t>北京市房山区交道乡农工商经济管理委员会</t>
  </si>
  <si>
    <t>北京市房山区交道镇袁庄村农工商经济联合社</t>
  </si>
  <si>
    <t>北京市房山区京郊建筑工程公司</t>
  </si>
  <si>
    <t>北京市房山区交道乡农工商经济管理委员会
房山区交道乡袁庄农场</t>
  </si>
  <si>
    <t>北京市房山区交道乡农工商经济管理委员会
房山区交道乡前柳村农工商经济联合处</t>
  </si>
  <si>
    <t>房山区交道乡陈家房村农工商经济联合社</t>
  </si>
  <si>
    <t>北京市房山区交道乡陈家房福利水泥制品厂</t>
  </si>
  <si>
    <t>北京市房山区交道乡两间房农工商公司</t>
  </si>
  <si>
    <t>北京市房山区福民铸造厂</t>
  </si>
  <si>
    <t>北京市房山区交道乡两间房村修缮队</t>
  </si>
  <si>
    <t>房山区交道乡辛庄户村农工商经济联合社</t>
  </si>
  <si>
    <t>北京市房山区交道乡辛君铸造加工厂</t>
  </si>
  <si>
    <t>房山区交道乡北柳村农工商经济联合社</t>
  </si>
  <si>
    <t>房山区交道乡北柳铸造加工厂
北京市房山区交道乡农工商经济管理委员会</t>
  </si>
  <si>
    <t>房山区交道乡河口村农工商经济联合社</t>
  </si>
  <si>
    <t>北京市房山区交道乡佳禾食品厂</t>
  </si>
  <si>
    <t>北京市房山区交道镇普安屯村农工商经济联合社</t>
  </si>
  <si>
    <t>北京市房山区交道乡普安酶制剂厂</t>
  </si>
  <si>
    <t>北京市房山区交道镇刘平庄村农工商经济联合社</t>
  </si>
  <si>
    <t>北京市房山区交道乡刘平庄农场</t>
  </si>
  <si>
    <t>北京市房山区交道乡刘平庄农场
北京市房山区交道乡农工商经济管理委员会</t>
  </si>
  <si>
    <t>房山区交道乡六股道村农工商经济联合社</t>
  </si>
  <si>
    <t>北京四方铸造厂</t>
  </si>
  <si>
    <t>房山区交道乡兴隆庄村农工商经济联合社</t>
  </si>
  <si>
    <t>北京隆泉物资公司</t>
  </si>
  <si>
    <t>房山区东南召乡八间房村农工商经济联合社</t>
  </si>
  <si>
    <t>北京市房山区南召乡路村农工商公司</t>
  </si>
  <si>
    <t>北京市房山区南召乡路村养殖场</t>
  </si>
  <si>
    <t>北京市房山区南路制砖厂</t>
  </si>
  <si>
    <t>房山县南召乡路村制砖厂</t>
  </si>
  <si>
    <t>房山区南召乡路村制砖厂</t>
  </si>
  <si>
    <t>房山区东南召乡石村农工商经济联合社</t>
  </si>
  <si>
    <t>北京市房山区南召乡西地村农工商公司</t>
  </si>
  <si>
    <t>北京市房山区南召乡薛庄村农工商公司</t>
  </si>
  <si>
    <t>北京市房山区南召乡西南吕村农工商公司</t>
  </si>
  <si>
    <t>房山区南召乡西南吕制砖厂</t>
  </si>
  <si>
    <t>北京市房山区腾飞福利化工厂</t>
  </si>
  <si>
    <t>房山区南召乡西南吕农机具修理厂</t>
  </si>
  <si>
    <t>北京市房山区南召永固纸袋厂</t>
  </si>
  <si>
    <t>北京市房山区南召乡保兴庄村农工商公司</t>
  </si>
  <si>
    <t>北京市房山区南召乡南白村农工商公司</t>
  </si>
  <si>
    <t>北京市房山区南召乡务滋村农工商公司</t>
  </si>
  <si>
    <t>北京市房山区南召乡北白村农工商公司</t>
  </si>
  <si>
    <t>房山区东南召乡东南吕村农工商经济联合社</t>
  </si>
  <si>
    <t>北京市房山区南召乡东南吕矿渣棉厂</t>
  </si>
  <si>
    <t>北京市房山区南召乡常舍村农工商公司</t>
  </si>
  <si>
    <t>北京市房山区兴常建材供应公司</t>
  </si>
  <si>
    <t>北京市房山区长虹电缆厂</t>
  </si>
  <si>
    <t>房山区窑上乡大陶村农工商经济联合社</t>
  </si>
  <si>
    <t>北京市房山区窑上乡农工商总公司</t>
  </si>
  <si>
    <t>北京市房山区窑上乡农工商经济管理委员会</t>
  </si>
  <si>
    <t>房山区窑上乡新立庄村农工商经济联合社</t>
  </si>
  <si>
    <t>北京市房山区窑上乡工业公司</t>
  </si>
  <si>
    <t>房山县窑上工业公司</t>
  </si>
  <si>
    <t>房山区窑上乡赵营村农工商经济联合社</t>
  </si>
  <si>
    <t>房山区窑上鲍庄村农工商经济联合社</t>
  </si>
  <si>
    <t>房山区窑上乡贾河村农工商经济联合社</t>
  </si>
  <si>
    <t>房山区窑上乡任营村农工商经济联合社</t>
  </si>
  <si>
    <t>房山区窑上乡韩营村农工商经济联合社</t>
  </si>
  <si>
    <t>北京市房山区窑上乡财政所</t>
  </si>
  <si>
    <t>北京市房山区窑上乡合作经济联合社</t>
  </si>
  <si>
    <t>房山区窑上乡万里村农工商经济联合社</t>
  </si>
  <si>
    <t>房山区窑上乡肖场村农工商经济联合社</t>
  </si>
  <si>
    <t>房山区窑上乡五间房村农工商经济联合社</t>
  </si>
  <si>
    <t>房山区窑上乡小陶村农工商经济联合社</t>
  </si>
  <si>
    <t>房山区窑上乡官庄村农工商经济联合社</t>
  </si>
  <si>
    <t>北京市房山区周口店乡娄子水村第六农场</t>
  </si>
  <si>
    <t>北京市房山区周口店办事处娄子水村猪场</t>
  </si>
  <si>
    <t>房山区周口店乡黄院村农工商经济联合社</t>
  </si>
  <si>
    <t>房山区周口店地区黄院农工商公司</t>
  </si>
  <si>
    <t>北京市房山区周口店乡黄院煤矿</t>
  </si>
  <si>
    <t>房山区周口店拴马庄村农工商经济联合社</t>
  </si>
  <si>
    <t>北京市房山区周口店密封材料厂</t>
  </si>
  <si>
    <t>北京市房山区龙山液化气站</t>
  </si>
  <si>
    <t>房山区周口店乡辛庄村农工商经济联合社</t>
  </si>
  <si>
    <t>北京市房山区周口店乡辛庄灰厂</t>
  </si>
  <si>
    <t>房山区周口店黄元寺农工商公司</t>
  </si>
  <si>
    <t>北京将军山建材厂*</t>
  </si>
  <si>
    <t>北京市房山周口店地区大韩继农工商公司</t>
  </si>
  <si>
    <t>北京市志韩塑料制品厂</t>
  </si>
  <si>
    <t>北京市房山区长沟镇双磨农工商公司</t>
  </si>
  <si>
    <t>北京市瑞祥高合金锻造厂</t>
  </si>
  <si>
    <t>北京市房山区长沟镇太和庄农工商公司</t>
  </si>
  <si>
    <t>北京梦达机械厂</t>
  </si>
  <si>
    <t>北京市房山区长沟镇北良各庄农工商公司</t>
  </si>
  <si>
    <t>北京市房山区长沟镇农工商总公司</t>
  </si>
  <si>
    <t>北京市房山区长沟镇农业公司</t>
  </si>
  <si>
    <t>北京市房山区长沟镇北正农工商公司</t>
  </si>
  <si>
    <t>北京市房山区长沟镇南甘池农工商公司</t>
  </si>
  <si>
    <t>北京市房山区长沟镇六甲房农工商公司</t>
  </si>
  <si>
    <t>北京市房山区长沟镇三座庵农工商公司</t>
  </si>
  <si>
    <t>北京市房山区长沟镇农工商经济管理委员会</t>
  </si>
  <si>
    <t>北京市房山区长沟镇北甘池农工商公司</t>
  </si>
  <si>
    <t>北京市房山区长沟镇东长沟村农工商经济联合社</t>
  </si>
  <si>
    <t>北京市房山区长沟镇东甘池村农工商经济联合社</t>
  </si>
  <si>
    <t>房山县长沟农业公司</t>
  </si>
  <si>
    <t>北京市房山区长沟镇西甘池农工商公司</t>
  </si>
  <si>
    <t>北京市房山区长沟镇坟庄农工商公司</t>
  </si>
  <si>
    <t>北京市房山区长沟镇南正农工商公司</t>
  </si>
  <si>
    <t>北京市房山区长沟镇黄元井农工商公司</t>
  </si>
  <si>
    <t>北京市房山区长沟镇西长沟村农工商经济联合社</t>
  </si>
  <si>
    <t>房山区岳各庄乡东南章村农工商经济联合社</t>
  </si>
  <si>
    <t>北京市房山区岳各庄乡农工商总公司</t>
  </si>
  <si>
    <t>北京市房山区京东汽车装饰福利厂</t>
  </si>
  <si>
    <t>北京市房山区岳各庄乡农工商经济管理委员会</t>
  </si>
  <si>
    <t>岳各庄乡农工商经济管理委员会</t>
  </si>
  <si>
    <t>房山区岳各庄乡下中院村农工商经济联合社</t>
  </si>
  <si>
    <t>北京市房山区岳各庄乡林业工作站</t>
  </si>
  <si>
    <t>房山区岳各庄乡天开村农工商经济联合社</t>
  </si>
  <si>
    <t>房山区岳各庄乡孤山口村农工商经济联合社</t>
  </si>
  <si>
    <t>北京市房山区岳山遮阳棚福利厂</t>
  </si>
  <si>
    <t>房山区岳各庄乡龙门口村农工商经济联合社</t>
  </si>
  <si>
    <t>房山区岳各庄乡罗家峪村农工商经联合社</t>
  </si>
  <si>
    <t>北京市房山区岳各庄乡罗家峪白云石厂</t>
  </si>
  <si>
    <t>房山区岳各庄乡上中院村农工商经济联合社</t>
  </si>
  <si>
    <t>房山区岳各庄乡皇后台农工商济联合社</t>
  </si>
  <si>
    <t>房山区岳各庄乡尤家坟村农工商经济联合社</t>
  </si>
  <si>
    <t>房山区岳各庄乡东周各庄农工商经济联合社</t>
  </si>
  <si>
    <t>房山区东营乡西东村农工商经济联合社</t>
  </si>
  <si>
    <t>北京市房山区西东农场</t>
  </si>
  <si>
    <t>北京市房山区张坊镇张坊村农工商经济联合社</t>
  </si>
  <si>
    <t>北京市华宝服装厂</t>
  </si>
  <si>
    <t>北京市房山区张房镇北白岱村农工商经济联合社</t>
  </si>
  <si>
    <t>北京市房山区张坊镇农工商总公司</t>
  </si>
  <si>
    <t>北京市房山区张坊镇农工商经济管理委员会</t>
  </si>
  <si>
    <t>北京市房山区张坊镇合作经济联合社</t>
  </si>
  <si>
    <t>北京市房山区张坊镇史各庄村</t>
  </si>
  <si>
    <t>北京市房山区张坊电线厂</t>
  </si>
  <si>
    <t>北京市房山区张坊镇蔡家口村农工商经济联合社</t>
  </si>
  <si>
    <t>北京市房山区张坊镇穆家口村农工商经济联合社</t>
  </si>
  <si>
    <t>北京市房山区张坊镇南白岱村农工商经济联合社</t>
  </si>
  <si>
    <t>房山区张坊乡南白岱砖厂</t>
  </si>
  <si>
    <t>房山县张坊南白岱工业分公司</t>
  </si>
  <si>
    <t>房山区张坊乡东关上村农工商经济联合社</t>
  </si>
  <si>
    <t>北京市房山区张坊镇下寺村农工商经济联合社</t>
  </si>
  <si>
    <t>房山区张坊镇三合庄村农工商经济联合社</t>
  </si>
  <si>
    <t>北京市房山区张坊镇瓦沟村农工商经济联合社</t>
  </si>
  <si>
    <t>北京市房山区张坊镇广录庄村农工商经济联合社</t>
  </si>
  <si>
    <t>北京市房山区张坊镇千河口村农工商经济联合社</t>
  </si>
  <si>
    <t>房山区十渡乡卧龙村农工商经济联合社</t>
  </si>
  <si>
    <t>房山区十渡镇卧龙村农工商经济联合社</t>
  </si>
  <si>
    <t>房山区十渡镇卧龙福利农机修理厂</t>
  </si>
  <si>
    <t>北京市房山区十渡镇卧龙村村民委员会</t>
  </si>
  <si>
    <t>房山区十渡乡十渡村农工商经济联合社</t>
  </si>
  <si>
    <t>房山区蒲洼乡蒲洼村农工商经济联合社</t>
  </si>
  <si>
    <t>北京市房山区蒲洼乡农工商总公司</t>
  </si>
  <si>
    <t>房山区十渡乡西太平村农工商经济联合社</t>
  </si>
  <si>
    <t>北京市房山区十渡镇工业公司</t>
  </si>
  <si>
    <t>房山区十渡乡西河村农工商经济联合社</t>
  </si>
  <si>
    <t>房山区十渡乡西河发电站</t>
  </si>
  <si>
    <t>房山区蒲洼乡议合村农工商经济联合社</t>
  </si>
  <si>
    <t>北京市房山区蒲洼乡议合村村民委员会</t>
  </si>
  <si>
    <t>北京市房山区闫村镇炒米店村合作经济联合社</t>
  </si>
  <si>
    <t>北京市房山第四水泥厂</t>
  </si>
  <si>
    <t>北京市房山周口店地区周口村农工商公司</t>
  </si>
  <si>
    <t>北京市房山区农业机械制造厂</t>
  </si>
  <si>
    <t>房山区窦店镇白草洼村农工商经济联合社</t>
  </si>
  <si>
    <t>北京市房山区豆店镇白草洼农工商公司</t>
  </si>
  <si>
    <t>房山区亿利农机配件经销处</t>
  </si>
  <si>
    <t>北京市房山区双孝钢窗厂</t>
  </si>
  <si>
    <t>房山区石楼乡双孝村农工商经济联合社</t>
  </si>
  <si>
    <t>北京市房山县双孝实业公司</t>
  </si>
  <si>
    <t>房山区石楼乡双柳树村养殖厂</t>
  </si>
  <si>
    <t>房山区石楼乡双柳树村农工商经济联合社</t>
  </si>
  <si>
    <t>北京市房山区石楼镇坨头化工厂</t>
  </si>
  <si>
    <t>房山区石楼乡坨头水泥制品厂</t>
  </si>
  <si>
    <t>房山区石楼乡坨头村农工商经济联合社</t>
  </si>
  <si>
    <t>房山区石楼金属结构厂</t>
  </si>
  <si>
    <t>房山区石楼乡双柳树村农工商公司经济联合社</t>
  </si>
  <si>
    <t>北京市房山区石楼砖厂</t>
  </si>
  <si>
    <t>北京市房山区石楼镇吉羊造纸厂</t>
  </si>
  <si>
    <t>北京市房山区石楼镇吉羊村经济联合社</t>
  </si>
  <si>
    <t>北京市房山区石楼乡吉羊纸箱厂</t>
  </si>
  <si>
    <t>房山区吉羊古建工艺砖瓦厂</t>
  </si>
  <si>
    <t>北京市房山区武进实腹钢窗厂</t>
  </si>
  <si>
    <t>北京市房山区京晋采购供应站</t>
  </si>
  <si>
    <t>北京市房山区吉羊氨基酸厂</t>
  </si>
  <si>
    <t>北京市房山区石楼乡吉羊农工商联合公司</t>
  </si>
  <si>
    <t>北京市房山区双柳树木材加工厂</t>
  </si>
  <si>
    <t>北京市房山区石楼镇大次洛瓷釉制品厂</t>
  </si>
  <si>
    <t>房山县石楼乡大次洛村村民委员会</t>
  </si>
  <si>
    <t>房山区石楼乡大次洛村农工商经济联合社</t>
  </si>
  <si>
    <t>北京市房山区石楼镇大华陶瓷厂房山分厂</t>
  </si>
  <si>
    <t>北京市房山区兴田养殖厂</t>
  </si>
  <si>
    <t>北京市房山区城关街道田各庄农工商公司</t>
  </si>
  <si>
    <t>房山城关镇田各庄村农工商经济联合社</t>
  </si>
  <si>
    <t>北京市房山区拓新福利纸制品厂</t>
  </si>
  <si>
    <t>北京市房山区琉璃河乡周庄村农工商经济联合社</t>
  </si>
  <si>
    <t>北京高城建筑工程公司</t>
  </si>
  <si>
    <t>北京市房山区琉璃河乡祖村农工商经济联合社</t>
  </si>
  <si>
    <t>房山区琉璃河乡祖村砖厂</t>
  </si>
  <si>
    <t>房山区琉璃河乡祖村农工商经济联合社</t>
  </si>
  <si>
    <t>房山县南召乡常舍木器加工长</t>
  </si>
  <si>
    <t>北京市房山区琉璃河乡祖村村民委员会</t>
  </si>
  <si>
    <t>北京市房山区琉璃河李庄综合厂</t>
  </si>
  <si>
    <t>房山县琉璃河个体经营振兴食品综合加工厂</t>
  </si>
  <si>
    <t>房山县琉璃河乡庄头机务队</t>
  </si>
  <si>
    <t>房山区豆店乡白草洼村养殖场</t>
  </si>
  <si>
    <t>北京市房山区窦店乡西安庄村农机队</t>
  </si>
  <si>
    <t>北京联波鞋业有限公司</t>
  </si>
  <si>
    <t>北京市房山区窦店镇白草洼农工商公司</t>
  </si>
  <si>
    <t>北京市房山区窦店镇下坡店农工商公司</t>
  </si>
  <si>
    <t>房山豆店乡白草洼铸造厂</t>
  </si>
  <si>
    <t>北京市房山县豆店乡白草洼涂料绘料厂</t>
  </si>
  <si>
    <t>北京新兴源商贸中心</t>
  </si>
  <si>
    <t>北京市房山区豆店乡白草洼砖厂</t>
  </si>
  <si>
    <t>北京市白龙物资公司</t>
  </si>
  <si>
    <t>北京市房山区南召乡西南吕林场</t>
  </si>
  <si>
    <t>房山区东南召乡西南吕渔场</t>
  </si>
  <si>
    <t>北京市房山区新升硫酸铜厂</t>
  </si>
  <si>
    <t>房山区东南召乡西南吕村农工商经济联合社</t>
  </si>
  <si>
    <t>房山区南召乡东南召制砖厂</t>
  </si>
  <si>
    <t>北京市房山区南召乡东南召村农工商公司</t>
  </si>
  <si>
    <t>房山区东南召乡东南召村农工商经济联合社</t>
  </si>
  <si>
    <t>房山县东南召公社南白儿童乐器厂</t>
  </si>
  <si>
    <t>房山区东南召乡南白村农工商经济联合社</t>
  </si>
  <si>
    <t>房山区南白第一儿童提琴厂</t>
  </si>
  <si>
    <t>房山区南召乡路村福利化工厂</t>
  </si>
  <si>
    <t>房山区东南召乡路村农工商经济联合社</t>
  </si>
  <si>
    <t>北京市虹泰石材加工厂</t>
  </si>
  <si>
    <t>北京市房山区周口店地区北下寺农工商公司</t>
  </si>
  <si>
    <t>北京市房山周口店龙升精细化工福利厂</t>
  </si>
  <si>
    <t>房山区周口店乡周口店村农工商经济联合社</t>
  </si>
  <si>
    <t>房山区周口店乡周口店村制灰厂</t>
  </si>
  <si>
    <t>北京市房山区瓦井福利包装厂</t>
  </si>
  <si>
    <t>房山区周口店乡瓦井村农工商经济联合社</t>
  </si>
  <si>
    <t>北京市房山区周口店运输队</t>
  </si>
  <si>
    <t>北京长峰饮料厂</t>
  </si>
  <si>
    <t>北京市房山区长沟镇北甘池服装厂</t>
  </si>
  <si>
    <t>北京市房山区长沟镇北甘池村农工商经济联合社</t>
  </si>
  <si>
    <t>北京市房山区东营乡小次洛村腾飞福利厂</t>
  </si>
  <si>
    <t>房山区东营乡小次洛村农工商经济联合社</t>
  </si>
  <si>
    <t>北京市房山区张坊乡广录庄果脯加工厂</t>
  </si>
  <si>
    <t>北京市房山区二站砖厂</t>
  </si>
  <si>
    <t>北京市房山区燕交加油站</t>
  </si>
  <si>
    <t>房山区石楼乡二站村农工商经济联合社</t>
  </si>
  <si>
    <t>北京房山区城关镇田各庄养殖场</t>
  </si>
  <si>
    <t>石楼乡吉羊农林牧水产试验场</t>
  </si>
  <si>
    <t>房山区石楼镇吉羊奶牛场</t>
  </si>
  <si>
    <t>北京市房山区石楼乡吉羊砖厂</t>
  </si>
  <si>
    <t>房山区官道修配厂</t>
  </si>
  <si>
    <t>北京市房山区官道乡猪场</t>
  </si>
  <si>
    <t>北京市房山区瓦井水泥厂</t>
  </si>
  <si>
    <t>北京市房山区周口店地区瓦井农工商公司</t>
  </si>
  <si>
    <t>房山区官道乡刘丈村农工商经济联合社</t>
  </si>
  <si>
    <t>北京市房山区官道乡农业公司</t>
  </si>
  <si>
    <t>房山区官道乡刘丈佳美饮料厂</t>
  </si>
  <si>
    <t>房山区张坊镇西白岱村农工商经济联合社</t>
  </si>
  <si>
    <t>北京市房山区西白岱大队服装厂</t>
  </si>
  <si>
    <t>北京市房山区张坊镇西白岱福利造纸厂</t>
  </si>
  <si>
    <t>房山区东营乡七贤村农工商经济联合社</t>
  </si>
  <si>
    <t>北京市房山区七贤砖厂</t>
  </si>
  <si>
    <t>北京市房山区东营乡农工商经济管理委员会</t>
  </si>
  <si>
    <t>房山区石楼镇大次洛村经联社</t>
  </si>
  <si>
    <t>北京市房山区大次洛福利泡花碱厂</t>
  </si>
  <si>
    <t>房山县大次洛农业公司</t>
  </si>
  <si>
    <t>房山区石楼乡大次洛砂石厂</t>
  </si>
  <si>
    <t>北京市房山大次洛福利泡花碱厂</t>
  </si>
  <si>
    <t>北京市房山区石楼乡大次洛泡花碱厂</t>
  </si>
  <si>
    <t xml:space="preserve">房山区六渡乡六渡村农工商经济联合社 </t>
  </si>
  <si>
    <t>北京市房山区小桂林旅店</t>
  </si>
  <si>
    <t>北京市房山区物资局结算中心</t>
  </si>
  <si>
    <t>北京市房山区物资总公司</t>
  </si>
  <si>
    <t>北京市紫燕制衣有限公司</t>
  </si>
  <si>
    <t>北京市华恒制衣有限责任公司</t>
  </si>
  <si>
    <t>北京市房山建工实腹钢窗厂</t>
  </si>
  <si>
    <t>北京市房山周口店货场</t>
  </si>
  <si>
    <t>北京兆隆填充材料公司</t>
  </si>
  <si>
    <t>北京市房山东南召乡农工商总公司</t>
  </si>
  <si>
    <t>北京市房山区东南召乡农工商总公司</t>
  </si>
  <si>
    <t>北京龙之乡客运车场</t>
  </si>
  <si>
    <t>北京市龙乡客运有限责任公司</t>
  </si>
  <si>
    <t>房山区十渡乡前头港村农工商经济联合社</t>
  </si>
  <si>
    <t>此笔贷款为信用贷款</t>
  </si>
  <si>
    <t xml:space="preserve">房山区城乡建筑企业集团四部 </t>
  </si>
  <si>
    <t xml:space="preserve">北京市房山区葫芦垡乡农工商总公司工业公司 </t>
  </si>
  <si>
    <t xml:space="preserve">北京市石楼猪场 </t>
  </si>
  <si>
    <t>北京市房山区石楼镇农工商总公司</t>
  </si>
  <si>
    <t xml:space="preserve">北京市房山区国华百货商场 </t>
  </si>
  <si>
    <t>房山区石楼乡工业公司</t>
  </si>
  <si>
    <t xml:space="preserve">北京力隆油品有限公司 </t>
  </si>
  <si>
    <t>北京崇果新型建材厂</t>
  </si>
  <si>
    <t>北京市房山区东兴印刷厂</t>
  </si>
  <si>
    <t>北京崇民防伪印刷集团</t>
  </si>
  <si>
    <t>抵押物灭失</t>
  </si>
  <si>
    <t>北京房云盛玻璃钢有限公司</t>
  </si>
  <si>
    <t>北京市长沟华港投资管理有限责任公司</t>
  </si>
  <si>
    <t>根据农行原始资料，双方签订抵押协议，并出具房地产抵押清单，抵押物所有人为北京聚隆嘉业商贸有限公司，房产证号为“0400314、0400315”，坐落于城关街道九州兴达家园A区；土地证为“出让京房国用（2004）第245号、246号”。农行提供了《企业动产抵押登记证》（复印件，模糊不清），未见其他他项权证。</t>
  </si>
  <si>
    <t>北京中京房建筑工程有限公司</t>
  </si>
  <si>
    <t xml:space="preserve">北京市房山区葫芦垡乡工业公司 </t>
  </si>
  <si>
    <t xml:space="preserve">北京市房山区金鸡台煤炭加工厂 </t>
  </si>
  <si>
    <t>北京市房山区金鸡台第二煤矿</t>
  </si>
  <si>
    <t xml:space="preserve">北京寺尚煤矿 </t>
  </si>
  <si>
    <t>北京市房山大安山永生煤矿</t>
  </si>
  <si>
    <t xml:space="preserve">北京市房山区石楼镇吉羊塑料制品厂 </t>
  </si>
  <si>
    <t>北京市房山区吉羊粉丝厂</t>
  </si>
  <si>
    <t xml:space="preserve">北京通四海煤炭经销中心 </t>
  </si>
  <si>
    <t>北京市房山区东班各庄福利煤制品厂</t>
  </si>
  <si>
    <t>北京市房山区吉羊碱厂</t>
  </si>
  <si>
    <t>房山县石楼公社吉羊大队砖瓦厂</t>
  </si>
  <si>
    <t xml:space="preserve">房山区长阳电镀厂 </t>
  </si>
  <si>
    <t>国营北京市长阳农场工业公司</t>
  </si>
  <si>
    <t xml:space="preserve">北京市长阳铸管厂 </t>
  </si>
  <si>
    <t>国营北京市长阳农场</t>
  </si>
  <si>
    <t xml:space="preserve">北京市房山区葫芦垡乡良种场 </t>
  </si>
  <si>
    <t>北京市房山区葫芦垡乡良种场</t>
  </si>
  <si>
    <t>北京市房山区葫芦垡工业公司</t>
  </si>
  <si>
    <t>北京市房山区葫芦垡乡农工商总公司农业公司</t>
  </si>
  <si>
    <t xml:space="preserve">房山区葫芦垡乡林场 </t>
  </si>
  <si>
    <t xml:space="preserve">北京昊琼金属结构公司 </t>
  </si>
  <si>
    <t xml:space="preserve">北京市房山区葫芦垡畜牧良种场 </t>
  </si>
  <si>
    <t>北京好得利商贸中心</t>
  </si>
  <si>
    <t>北京市房山蒲洼乡农工商总公司</t>
  </si>
  <si>
    <t>北京市房山区窦店镇瓦窑头村猪场</t>
  </si>
  <si>
    <t>北京市房山区石楼乡林场</t>
  </si>
  <si>
    <t>北京市房山区石楼种子站</t>
  </si>
  <si>
    <t>房山区石楼乡养殖试验场</t>
  </si>
  <si>
    <t>房山区石楼镇吉羊农场一分厂</t>
  </si>
  <si>
    <t>房山区石楼镇吉羊农场第二分厂</t>
  </si>
  <si>
    <t>房山区石楼乡吉羊农场三分场</t>
  </si>
  <si>
    <t>北京市房山区石楼镇吉羊农场第四分场</t>
  </si>
  <si>
    <t>房山区石楼镇吉羊农场五分场</t>
  </si>
  <si>
    <t>房山区官道乡东石羊村农工商经济联合社</t>
  </si>
  <si>
    <t>房山区官道乡商店（抵押担保）</t>
  </si>
  <si>
    <t>房山区官道乡东石羊砖厂</t>
  </si>
  <si>
    <t>北京市房山区琉璃河乡立教农场</t>
  </si>
  <si>
    <t>房山区窦店乡下坡店村第一农场</t>
  </si>
  <si>
    <t>北京市房山区美乐食品厂</t>
  </si>
  <si>
    <t>房山区窦店镇田家园村农场</t>
  </si>
  <si>
    <t>北京市房山区豆店镇田家园农工商公司</t>
  </si>
  <si>
    <t>房山区窦店镇田家园村农工商经济联合社</t>
  </si>
  <si>
    <t>北京市房山区交道乡大高舍村农场</t>
  </si>
  <si>
    <t>北京市房山区南召乡东南召村农场</t>
  </si>
  <si>
    <t>北京市房山区南召乡西吕村新升农场</t>
  </si>
  <si>
    <t>北京市房山区长沟镇双磨农场</t>
  </si>
  <si>
    <t>北京市房山区长沟镇双磨村农工商经济联合社</t>
  </si>
  <si>
    <t>房山区东营乡曹章村农工商经济联合社</t>
  </si>
  <si>
    <t>北京市房山区曹章农场</t>
  </si>
  <si>
    <t>房山区琉璃河乡祖村鸡场</t>
  </si>
  <si>
    <t>北京市琉璃河中兴实业开发公司</t>
  </si>
  <si>
    <t>北京市房山区周口店地区办事处大韩继村农业公司</t>
  </si>
  <si>
    <t xml:space="preserve">北京市志韩塑料制品厂 </t>
  </si>
  <si>
    <t>房山交道一街农工商公司</t>
  </si>
  <si>
    <t>北京市交道资产经营公司（保证合同是这个单位）</t>
  </si>
  <si>
    <t>房山区周口店乡云峰寺村经济联合社</t>
  </si>
  <si>
    <t xml:space="preserve">北京市房山区周口店云峰寺养殖场 </t>
  </si>
  <si>
    <t>北京市房山长虹电缆厂</t>
  </si>
  <si>
    <t xml:space="preserve">北京市房山区南召乡常舍村农工商公司 </t>
  </si>
  <si>
    <t>房山县南召乡常舍原煤加工厂</t>
  </si>
  <si>
    <t xml:space="preserve">北京市房山区南召乡常舍村村民委员会 </t>
  </si>
  <si>
    <t>房山区窑上村农工商经济联合社</t>
  </si>
  <si>
    <t>房山区官道乡侯庄村农工商经济联合社</t>
  </si>
  <si>
    <t>房山区官道乡候庄铸件厂</t>
  </si>
  <si>
    <t>房山区官道乡候庄铸件厂
北京市房山区官道乡农工商经济管理委员会</t>
  </si>
  <si>
    <t>北京瑞得在线信息技术有限公司</t>
  </si>
  <si>
    <t>中和得泰投资控股公司</t>
  </si>
  <si>
    <t>中财联合（北京）医药科技有限公司</t>
  </si>
  <si>
    <t xml:space="preserve">北京东方协和医药生物技术有限公司 </t>
  </si>
  <si>
    <t>北京启迪和谐投资发展有限公司</t>
  </si>
  <si>
    <t>石景山区香山南路105号院2、3、4号楼及地下5幢部分现房</t>
  </si>
  <si>
    <t>启迪控股股份有限公司</t>
  </si>
  <si>
    <t>基准日2025年6月30日</t>
  </si>
</sst>
</file>

<file path=xl/styles.xml><?xml version="1.0" encoding="utf-8"?>
<styleSheet xmlns="http://schemas.openxmlformats.org/spreadsheetml/2006/main">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 numFmtId="178" formatCode="#,##0_ "/>
    <numFmt numFmtId="179" formatCode="0.00_ "/>
    <numFmt numFmtId="180" formatCode="_([$€]* #,##0.00_);_([$€]* \(#,##0.00\);_([$€]* &quot;-&quot;??_);_(@_)"/>
  </numFmts>
  <fonts count="29">
    <font>
      <sz val="11"/>
      <color theme="1"/>
      <name val="宋体"/>
      <charset val="134"/>
      <scheme val="minor"/>
    </font>
    <font>
      <sz val="10"/>
      <name val="宋体"/>
      <charset val="134"/>
      <scheme val="minor"/>
    </font>
    <font>
      <b/>
      <sz val="16"/>
      <name val="黑体"/>
      <charset val="134"/>
    </font>
    <font>
      <b/>
      <sz val="10"/>
      <name val="仿宋_GB2312"/>
      <charset val="134"/>
    </font>
    <font>
      <sz val="10"/>
      <color rgb="FF000000"/>
      <name val="仿宋_GB2312"/>
      <charset val="134"/>
    </font>
    <font>
      <sz val="10"/>
      <name val="宋体"/>
      <charset val="134"/>
    </font>
    <font>
      <sz val="9"/>
      <color theme="1"/>
      <name val="宋体"/>
      <charset val="134"/>
      <scheme val="minor"/>
    </font>
    <font>
      <sz val="9"/>
      <name val="宋体"/>
      <charset val="134"/>
    </font>
    <font>
      <sz val="9"/>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indexed="8"/>
      <name val="Arial"/>
      <charset val="134"/>
    </font>
  </fonts>
  <fills count="34">
    <fill>
      <patternFill patternType="none"/>
    </fill>
    <fill>
      <patternFill patternType="gray125"/>
    </fill>
    <fill>
      <patternFill patternType="solid">
        <fgColor theme="7" tint="0.399975585192419"/>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bottom/>
      <diagonal/>
    </border>
    <border>
      <left style="thin">
        <color auto="1"/>
      </left>
      <right/>
      <top/>
      <bottom/>
      <diagonal/>
    </border>
    <border>
      <left style="thin">
        <color auto="1"/>
      </left>
      <right/>
      <top/>
      <bottom style="thin">
        <color auto="1"/>
      </bottom>
      <diagonal/>
    </border>
    <border>
      <left style="thin">
        <color auto="1"/>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4" borderId="0" applyNumberFormat="0" applyBorder="0" applyAlignment="0" applyProtection="0">
      <alignment vertical="center"/>
    </xf>
    <xf numFmtId="0" fontId="10" fillId="5"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6"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12" fillId="8"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9" borderId="11" applyNumberFormat="0" applyFont="0" applyAlignment="0" applyProtection="0">
      <alignment vertical="center"/>
    </xf>
    <xf numFmtId="0" fontId="12" fillId="10"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2" applyNumberFormat="0" applyFill="0" applyAlignment="0" applyProtection="0">
      <alignment vertical="center"/>
    </xf>
    <xf numFmtId="0" fontId="20" fillId="0" borderId="12" applyNumberFormat="0" applyFill="0" applyAlignment="0" applyProtection="0">
      <alignment vertical="center"/>
    </xf>
    <xf numFmtId="0" fontId="12" fillId="11" borderId="0" applyNumberFormat="0" applyBorder="0" applyAlignment="0" applyProtection="0">
      <alignment vertical="center"/>
    </xf>
    <xf numFmtId="0" fontId="15" fillId="0" borderId="13" applyNumberFormat="0" applyFill="0" applyAlignment="0" applyProtection="0">
      <alignment vertical="center"/>
    </xf>
    <xf numFmtId="0" fontId="12" fillId="2" borderId="0" applyNumberFormat="0" applyBorder="0" applyAlignment="0" applyProtection="0">
      <alignment vertical="center"/>
    </xf>
    <xf numFmtId="0" fontId="21" fillId="12" borderId="14" applyNumberFormat="0" applyAlignment="0" applyProtection="0">
      <alignment vertical="center"/>
    </xf>
    <xf numFmtId="0" fontId="22" fillId="12" borderId="10" applyNumberFormat="0" applyAlignment="0" applyProtection="0">
      <alignment vertical="center"/>
    </xf>
    <xf numFmtId="0" fontId="23" fillId="13" borderId="15"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4" fillId="0" borderId="16" applyNumberFormat="0" applyFill="0" applyAlignment="0" applyProtection="0">
      <alignment vertical="center"/>
    </xf>
    <xf numFmtId="0" fontId="25" fillId="0" borderId="17"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xf numFmtId="0" fontId="28" fillId="0" borderId="0">
      <alignment vertical="center"/>
    </xf>
  </cellStyleXfs>
  <cellXfs count="76">
    <xf numFmtId="0" fontId="0" fillId="0" borderId="0" xfId="0">
      <alignment vertical="center"/>
    </xf>
    <xf numFmtId="0" fontId="1" fillId="0" borderId="0" xfId="0" applyFont="1">
      <alignment vertical="center"/>
    </xf>
    <xf numFmtId="0" fontId="1" fillId="0" borderId="0" xfId="0" applyFont="1" applyFill="1">
      <alignment vertical="center"/>
    </xf>
    <xf numFmtId="0" fontId="1" fillId="0" borderId="0" xfId="0" applyFont="1" applyAlignment="1">
      <alignment horizontal="center" vertical="center"/>
    </xf>
    <xf numFmtId="176" fontId="1" fillId="0" borderId="0" xfId="0" applyNumberFormat="1" applyFont="1" applyAlignment="1">
      <alignment horizontal="center" vertical="center"/>
    </xf>
    <xf numFmtId="0" fontId="2" fillId="0" borderId="0" xfId="0" applyFont="1" applyAlignment="1">
      <alignment horizontal="center" vertical="center"/>
    </xf>
    <xf numFmtId="176" fontId="2" fillId="0" borderId="0" xfId="0" applyNumberFormat="1"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176" fontId="3"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Fill="1" applyBorder="1" applyAlignment="1">
      <alignment horizontal="left" vertical="center" wrapText="1"/>
    </xf>
    <xf numFmtId="0" fontId="4" fillId="0" borderId="1" xfId="0" applyFont="1" applyBorder="1" applyAlignment="1">
      <alignment horizontal="left" vertical="center" wrapText="1"/>
    </xf>
    <xf numFmtId="4" fontId="4" fillId="0" borderId="1" xfId="0" applyNumberFormat="1" applyFont="1" applyBorder="1" applyAlignment="1">
      <alignment horizontal="left" vertical="center"/>
    </xf>
    <xf numFmtId="0" fontId="4" fillId="0" borderId="1" xfId="0" applyFont="1" applyBorder="1" applyAlignment="1">
      <alignment horizontal="left" vertical="center"/>
    </xf>
    <xf numFmtId="0" fontId="5"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4" fontId="5" fillId="0" borderId="1" xfId="0" applyNumberFormat="1" applyFont="1" applyFill="1" applyBorder="1" applyAlignment="1">
      <alignment horizontal="center" vertical="center" wrapText="1"/>
    </xf>
    <xf numFmtId="176" fontId="1" fillId="0" borderId="1" xfId="0" applyNumberFormat="1" applyFont="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5" fillId="0" borderId="4" xfId="0" applyFont="1" applyFill="1" applyBorder="1" applyAlignment="1">
      <alignment horizontal="center" vertical="center" wrapText="1"/>
    </xf>
    <xf numFmtId="0" fontId="5" fillId="0" borderId="4" xfId="0" applyFont="1" applyFill="1" applyBorder="1" applyAlignment="1">
      <alignment horizontal="left" vertical="center" wrapText="1"/>
    </xf>
    <xf numFmtId="4" fontId="5" fillId="0" borderId="5" xfId="0" applyNumberFormat="1" applyFont="1" applyFill="1" applyBorder="1" applyAlignment="1">
      <alignment horizontal="center" vertical="center" wrapText="1"/>
    </xf>
    <xf numFmtId="0" fontId="1" fillId="0" borderId="1" xfId="0" applyFont="1" applyBorder="1" applyAlignment="1">
      <alignment vertical="center" wrapText="1"/>
    </xf>
    <xf numFmtId="0" fontId="1" fillId="0" borderId="1" xfId="0"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4" fontId="5" fillId="0" borderId="1" xfId="0" applyNumberFormat="1" applyFont="1" applyFill="1" applyBorder="1" applyAlignment="1">
      <alignment horizontal="right" vertical="center" wrapText="1"/>
    </xf>
    <xf numFmtId="0" fontId="1" fillId="0" borderId="1" xfId="0" applyFont="1" applyFill="1" applyBorder="1" applyAlignment="1">
      <alignment vertical="center" wrapText="1"/>
    </xf>
    <xf numFmtId="177" fontId="5" fillId="0" borderId="2" xfId="0" applyNumberFormat="1" applyFont="1" applyFill="1" applyBorder="1" applyAlignment="1">
      <alignment horizontal="center" vertical="center" wrapText="1"/>
    </xf>
    <xf numFmtId="177" fontId="5" fillId="0" borderId="3" xfId="0" applyNumberFormat="1" applyFont="1" applyFill="1" applyBorder="1" applyAlignment="1">
      <alignment horizontal="center" vertical="center" wrapText="1"/>
    </xf>
    <xf numFmtId="177" fontId="5" fillId="0" borderId="4"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left" vertical="center" wrapText="1"/>
    </xf>
    <xf numFmtId="0" fontId="5" fillId="0" borderId="3" xfId="0" applyNumberFormat="1" applyFont="1" applyFill="1" applyBorder="1" applyAlignment="1">
      <alignment horizontal="center" vertical="center" wrapText="1"/>
    </xf>
    <xf numFmtId="0" fontId="5" fillId="0" borderId="3" xfId="0" applyNumberFormat="1" applyFont="1" applyFill="1" applyBorder="1" applyAlignment="1">
      <alignment horizontal="left" vertical="center" wrapText="1"/>
    </xf>
    <xf numFmtId="0" fontId="5" fillId="0" borderId="4" xfId="0" applyNumberFormat="1" applyFont="1" applyFill="1" applyBorder="1" applyAlignment="1">
      <alignment horizontal="center" vertical="center" wrapText="1"/>
    </xf>
    <xf numFmtId="0" fontId="5" fillId="0" borderId="4" xfId="0" applyNumberFormat="1"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left" vertical="center"/>
    </xf>
    <xf numFmtId="43" fontId="5" fillId="0" borderId="5" xfId="8" applyNumberFormat="1" applyFont="1" applyFill="1" applyBorder="1" applyAlignment="1">
      <alignment horizontal="center" vertical="center"/>
    </xf>
    <xf numFmtId="43" fontId="5" fillId="0" borderId="1" xfId="8" applyNumberFormat="1" applyFont="1" applyFill="1" applyBorder="1" applyAlignment="1">
      <alignment horizontal="center" vertical="center"/>
    </xf>
    <xf numFmtId="178" fontId="5"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left" vertical="center" wrapText="1"/>
    </xf>
    <xf numFmtId="176" fontId="5" fillId="0" borderId="1" xfId="0" applyNumberFormat="1" applyFont="1" applyFill="1" applyBorder="1" applyAlignment="1">
      <alignment horizontal="center" vertical="center" wrapText="1"/>
    </xf>
    <xf numFmtId="0" fontId="6" fillId="0" borderId="0" xfId="0" applyFont="1" applyAlignment="1">
      <alignment vertical="center" wrapText="1"/>
    </xf>
    <xf numFmtId="0" fontId="0" fillId="0" borderId="0" xfId="0" applyAlignment="1">
      <alignment vertical="center" wrapText="1"/>
    </xf>
    <xf numFmtId="179" fontId="0" fillId="0" borderId="0" xfId="0" applyNumberFormat="1" applyAlignment="1">
      <alignment horizontal="center" vertical="center"/>
    </xf>
    <xf numFmtId="0" fontId="0" fillId="0" borderId="2" xfId="0" applyBorder="1">
      <alignment vertical="center"/>
    </xf>
    <xf numFmtId="0" fontId="0" fillId="0" borderId="2" xfId="0" applyBorder="1" applyAlignment="1">
      <alignment vertical="center" wrapText="1"/>
    </xf>
    <xf numFmtId="179" fontId="0" fillId="0" borderId="2" xfId="0" applyNumberFormat="1" applyBorder="1" applyAlignment="1">
      <alignment horizontal="center" vertical="center"/>
    </xf>
    <xf numFmtId="0" fontId="6" fillId="2" borderId="0" xfId="0" applyFont="1" applyFill="1" applyAlignment="1">
      <alignment horizontal="center" vertical="center" wrapText="1"/>
    </xf>
    <xf numFmtId="0" fontId="6" fillId="2" borderId="6" xfId="0" applyFont="1" applyFill="1" applyBorder="1" applyAlignment="1">
      <alignment horizontal="center" vertical="center" wrapText="1"/>
    </xf>
    <xf numFmtId="0" fontId="6" fillId="3" borderId="0" xfId="0" applyFont="1" applyFill="1" applyAlignment="1">
      <alignment horizontal="center" vertical="center" wrapText="1"/>
    </xf>
    <xf numFmtId="0" fontId="6" fillId="3" borderId="6" xfId="0" applyFont="1" applyFill="1" applyBorder="1" applyAlignment="1">
      <alignment horizontal="center" vertical="center" wrapText="1"/>
    </xf>
    <xf numFmtId="0" fontId="0" fillId="3" borderId="4" xfId="0" applyFill="1" applyBorder="1" applyAlignment="1">
      <alignment vertical="center" wrapText="1"/>
    </xf>
    <xf numFmtId="179" fontId="0" fillId="3" borderId="4" xfId="0" applyNumberFormat="1" applyFill="1" applyBorder="1" applyAlignment="1">
      <alignment horizontal="center" vertical="center" wrapText="1"/>
    </xf>
    <xf numFmtId="0" fontId="0" fillId="3" borderId="4" xfId="0" applyFill="1" applyBorder="1">
      <alignment vertical="center"/>
    </xf>
    <xf numFmtId="0" fontId="7" fillId="0" borderId="7" xfId="0" applyFont="1" applyFill="1" applyBorder="1" applyAlignment="1">
      <alignment horizontal="center" vertical="center" wrapText="1"/>
    </xf>
    <xf numFmtId="0" fontId="0" fillId="0" borderId="4" xfId="0" applyBorder="1" applyAlignment="1">
      <alignment vertical="center" wrapText="1"/>
    </xf>
    <xf numFmtId="0" fontId="8" fillId="0" borderId="1" xfId="0" applyFont="1" applyFill="1" applyBorder="1" applyAlignment="1">
      <alignment vertical="center" wrapText="1"/>
    </xf>
    <xf numFmtId="179" fontId="8" fillId="0" borderId="1" xfId="0" applyNumberFormat="1" applyFont="1" applyFill="1" applyBorder="1" applyAlignment="1">
      <alignment horizontal="center" vertical="center" wrapText="1"/>
    </xf>
    <xf numFmtId="0" fontId="0" fillId="0" borderId="1" xfId="0" applyBorder="1" applyAlignment="1">
      <alignment vertical="center" wrapText="1"/>
    </xf>
    <xf numFmtId="0" fontId="6" fillId="0" borderId="1" xfId="0" applyFont="1" applyBorder="1" applyAlignment="1">
      <alignment vertical="center" wrapText="1"/>
    </xf>
    <xf numFmtId="0" fontId="7" fillId="0" borderId="8" xfId="0" applyFont="1" applyFill="1" applyBorder="1" applyAlignment="1">
      <alignment horizontal="center" vertical="center" wrapText="1"/>
    </xf>
    <xf numFmtId="0" fontId="0" fillId="0" borderId="1" xfId="0" applyBorder="1">
      <alignment vertical="center"/>
    </xf>
    <xf numFmtId="43" fontId="8" fillId="0" borderId="1" xfId="8" applyNumberFormat="1" applyFont="1" applyFill="1" applyBorder="1" applyAlignment="1">
      <alignment horizontal="left" vertical="center" wrapText="1"/>
    </xf>
    <xf numFmtId="179" fontId="8" fillId="0" borderId="1" xfId="8" applyNumberFormat="1" applyFont="1" applyFill="1" applyBorder="1" applyAlignment="1">
      <alignment horizontal="center" vertical="center" wrapText="1"/>
    </xf>
    <xf numFmtId="0" fontId="7" fillId="0" borderId="5" xfId="0" applyFont="1" applyFill="1" applyBorder="1" applyAlignment="1">
      <alignment horizontal="center" vertical="center" wrapText="1"/>
    </xf>
    <xf numFmtId="180" fontId="8" fillId="0" borderId="1" xfId="0" applyNumberFormat="1" applyFont="1" applyFill="1" applyBorder="1" applyAlignment="1">
      <alignment horizontal="left" vertical="center" wrapText="1"/>
    </xf>
    <xf numFmtId="0" fontId="7" fillId="0" borderId="9" xfId="0" applyFont="1" applyFill="1" applyBorder="1" applyAlignment="1">
      <alignment horizontal="center" vertical="center" wrapText="1"/>
    </xf>
    <xf numFmtId="0" fontId="8" fillId="0" borderId="1"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3.xml.rels><?xml version="1.0" encoding="UTF-8" standalone="yes"?>
<Relationships xmlns="http://schemas.openxmlformats.org/package/2006/relationships"><Relationship Id="rId99" Type="http://schemas.openxmlformats.org/officeDocument/2006/relationships/hyperlink" Target="assurerInfoSearchView.do?assureno=11e600600947&amp;cifno=11e600600970&amp;dueno=111199860060020&amp;brno=11000000100&amp;cifname=&#25151;&#23665;&#21306;&#19996;&#33829;&#20065;&#26361;&#31456;&#26449;&#20892;&#24037;&#21830;&#32463;&#27982;&#32852;&#21512;&#31038;&amp;ciftype=1" TargetMode="External"/><Relationship Id="rId98" Type="http://schemas.openxmlformats.org/officeDocument/2006/relationships/hyperlink" Target="assurerInfoSearchView.do?assureno=10274292-9&amp;cifno=11e600402283&amp;dueno=111199560040093&amp;brno=11000000100&amp;cifname=&#21271;&#20140;&#24066;&#25151;&#23665;&#21306;&#21335;&#21484;&#20065;&#19996;&#21335;&#21484;&#26449;&#20892;&#22330;&amp;ciftype=1" TargetMode="External"/><Relationship Id="rId97" Type="http://schemas.openxmlformats.org/officeDocument/2006/relationships/hyperlink" Target="assurerInfoSearchView.do?assureno=11e600403857&amp;cifno=11e600402205&amp;dueno=111199260040077&amp;brno=11000000100&amp;cifname=&#21271;&#20140;&#24066;&#25151;&#23665;&#21306;&#20132;&#36947;&#20065;&#22823;&#39640;&#33293;&#26449;&#20892;&#22330;&amp;ciftype=1" TargetMode="External"/><Relationship Id="rId96" Type="http://schemas.openxmlformats.org/officeDocument/2006/relationships/hyperlink" Target="assurerInfoSearchView.do?assureno=11e600403662&amp;cifno=11e600401033&amp;dueno=111199660040042&amp;brno=11000000100&amp;cifname=&#25151;&#23665;&#21306;&#31398;&#24215;&#38215;&#30000;&#23478;&#22253;&#26449;&#20892;&#22330;&amp;ciftype=1" TargetMode="External"/><Relationship Id="rId95" Type="http://schemas.openxmlformats.org/officeDocument/2006/relationships/hyperlink" Target="assurerInfoSearchView.do?assureno=11e600403531&amp;cifno=11e600400936&amp;dueno=111199460040047&amp;brno=11000000100&amp;cifname=&#25151;&#23665;&#21306;&#31398;&#24215;&#20065;&#19979;&#22369;&#24215;&#26449;&#31532;&#19968;&#20892;&#22330;&amp;ciftype=1" TargetMode="External"/><Relationship Id="rId94" Type="http://schemas.openxmlformats.org/officeDocument/2006/relationships/hyperlink" Target="assurerInfoSearchView.do?assureno=10274604-9&amp;cifno=11e600400936&amp;dueno=111199460040045&amp;brno=11000000100&amp;cifname=&#25151;&#23665;&#21306;&#31398;&#24215;&#20065;&#19979;&#22369;&#24215;&#26449;&#31532;&#19968;&#20892;&#22330;&amp;ciftype=1" TargetMode="External"/><Relationship Id="rId93" Type="http://schemas.openxmlformats.org/officeDocument/2006/relationships/hyperlink" Target="assurerInfoSearchView.do?assureno=10274621-7&amp;cifno=11e600400785&amp;dueno=111199660040035&amp;brno=11000000100&amp;cifname=&#21271;&#20140;&#24066;&#25151;&#23665;&#21306;&#29705;&#29827;&#27827;&#20065;&#31435;&#25945;&#20892;&#22330;&amp;ciftype=1" TargetMode="External"/><Relationship Id="rId92" Type="http://schemas.openxmlformats.org/officeDocument/2006/relationships/hyperlink" Target="assurerInfoSearchView.do?assureno=11e600303634&amp;cifno=11e600302168&amp;dueno=111199160030025&amp;brno=11000000100&amp;cifname=&#25151;&#23665;&#21306;&#23448;&#36947;&#20065;&#19996;&#30707;&#32650;&#26449;&#20892;&#24037;&#21830;&#32463;&#27982;&#32852;&#21512;&#31038;&amp;ciftype=1" TargetMode="External"/><Relationship Id="rId91" Type="http://schemas.openxmlformats.org/officeDocument/2006/relationships/hyperlink" Target="assurerInfoSearchView.do?assureno=11e600303112&amp;cifno=11e600302168&amp;dueno=111199460030061&amp;brno=11000000100&amp;cifname=&#25151;&#23665;&#21306;&#23448;&#36947;&#20065;&#19996;&#30707;&#32650;&#26449;&#20892;&#24037;&#21830;&#32463;&#27982;&#32852;&#21512;&#31038;&amp;ciftype=1" TargetMode="External"/><Relationship Id="rId90" Type="http://schemas.openxmlformats.org/officeDocument/2006/relationships/hyperlink" Target="assurerInfoSearchView.do?assureno=11e600303232&amp;cifno=11e600302168&amp;dueno=111199460030060&amp;brno=11000000100&amp;cifname=&#25151;&#23665;&#21306;&#23448;&#36947;&#20065;&#19996;&#30707;&#32650;&#26449;&#20892;&#24037;&#21830;&#32463;&#27982;&#32852;&#21512;&#31038;&amp;ciftype=1" TargetMode="External"/><Relationship Id="rId9" Type="http://schemas.openxmlformats.org/officeDocument/2006/relationships/hyperlink" Target="http://10.237.200.13/EAS/item/customInfoSearch.do?cifno=10273167-2&amp;brno=11000000100&amp;ciftype=1&amp;cifname=&#21271;&#20140;&#36890;&#22235;&#28023;&#29028;&#28845;&#32463;&#38144;&#20013;&#24515;" TargetMode="External"/><Relationship Id="rId89" Type="http://schemas.openxmlformats.org/officeDocument/2006/relationships/hyperlink" Target="assurerInfoSearchView.do?assureno=11e600203162&amp;cifno=11e600200958&amp;dueno=111199560020048&amp;brno=11000000100&amp;cifname=&#25151;&#23665;&#21306;&#30707;&#27004;&#38215;&#21513;&#32650;&#22235;&#20998;&#22330;&#29482;&#22330;&amp;ciftype=1" TargetMode="External"/><Relationship Id="rId88" Type="http://schemas.openxmlformats.org/officeDocument/2006/relationships/hyperlink" Target="assurerInfoSearchView.do?assureno=11e600203117&amp;cifno=11e600200914&amp;dueno=111199660020025&amp;brno=11000000100&amp;cifname=&#25151;&#23665;&#21306;&#30707;&#27004;&#38215;&#21513;&#32650;&#20892;&#22330;&#19968;&#20998;&#21378;&amp;ciftype=1" TargetMode="External"/><Relationship Id="rId87" Type="http://schemas.openxmlformats.org/officeDocument/2006/relationships/hyperlink" Target="assurerInfoSearchView.do?assureno=10272356-8&amp;cifno=11e600200610&amp;dueno=111199560020012&amp;brno=11000000100&amp;cifname=&#21271;&#20140;&#24066;&#25151;&#23665;&#21306;&#30707;&#27004;&#20065;&#26519;&#22330;&amp;ciftype=1" TargetMode="External"/><Relationship Id="rId86" Type="http://schemas.openxmlformats.org/officeDocument/2006/relationships/hyperlink" Target="assurerInfoSearchView.do?assureno=11e600403411&amp;cifno=11e600401000&amp;dueno=111199560040033&amp;brno=11000000100&amp;cifname=&#21271;&#20140;&#24066;&#25151;&#23665;&#21306;&#31398;&#24215;&#38215;&#29926;&#31377;&#22836;&#26449;&#29482;&#22330;&amp;ciftype=1" TargetMode="External"/><Relationship Id="rId85" Type="http://schemas.openxmlformats.org/officeDocument/2006/relationships/hyperlink" Target="assurerInfoSearchView.do?assureno=10277390-1&amp;cifno=10277408-2&amp;dueno=111199960020064&amp;brno=11000000100&amp;cifname=&#21271;&#20140;&#22909;&#24471;&#21033;&#21830;&#36152;&#20013;&#24515;&amp;ciftype=1" TargetMode="External"/><Relationship Id="rId84" Type="http://schemas.openxmlformats.org/officeDocument/2006/relationships/hyperlink" Target="assurerInfoSearchView.do?assureno=11e600303330&amp;cifno=11e600301169&amp;dueno=111199160030012&amp;brno=11000000100&amp;cifname=&#21271;&#20140;&#24066;&#25151;&#23665;&#21306;&#33899;&#33446;&#22433;&#30044;&#29287;&#33391;&#31181;&#22330;&amp;ciftype=1" TargetMode="External"/><Relationship Id="rId83" Type="http://schemas.openxmlformats.org/officeDocument/2006/relationships/hyperlink" Target="assurerInfoSearchView.do?assureno=11e600303852&amp;cifno=11e600301169&amp;dueno=111199460030031&amp;brno=11000000100&amp;cifname=&#21271;&#20140;&#24066;&#25151;&#23665;&#21306;&#33899;&#33446;&#22433;&#30044;&#29287;&#33391;&#31181;&#22330;&amp;ciftype=1" TargetMode="External"/><Relationship Id="rId82" Type="http://schemas.openxmlformats.org/officeDocument/2006/relationships/hyperlink" Target="assurerInfoSearchView.do?assureno=11e600303852&amp;cifno=11e600301169&amp;dueno=111199660030079&amp;brno=11000000100&amp;cifname=&#21271;&#20140;&#24066;&#25151;&#23665;&#21306;&#33899;&#33446;&#22433;&#30044;&#29287;&#33391;&#31181;&#22330;&amp;ciftype=1" TargetMode="External"/><Relationship Id="rId81" Type="http://schemas.openxmlformats.org/officeDocument/2006/relationships/hyperlink" Target="assurerInfoSearchView.do?assureno=11e600303852&amp;cifno=10272276-8&amp;dueno=111199760030032&amp;brno=11000000100&amp;cifname=&#21271;&#20140;&#26122;&#29756;&#37329;&#23646;&#32467;&#26500;&#20844;&#21496;&amp;ciftype=1" TargetMode="External"/><Relationship Id="rId80" Type="http://schemas.openxmlformats.org/officeDocument/2006/relationships/hyperlink" Target="assurerInfoSearchView.do?assureno=11e600303852&amp;cifno=11e600301929&amp;dueno=111199660030101&amp;brno=11000000100&amp;cifname=&#25151;&#23665;&#21306;&#33899;&#33446;&#22433;&#20065;&#26519;&#22330;&amp;ciftype=1" TargetMode="External"/><Relationship Id="rId8" Type="http://schemas.openxmlformats.org/officeDocument/2006/relationships/hyperlink" Target="http://10.237.200.13/EAS/item/customInfoSearch.do?cifno=11e600201480&amp;brno=11000000100&amp;ciftype=1&amp;cifname=&#21271;&#20140;&#24066;&#25151;&#23665;&#21306;&#30707;&#27004;&#38215;&#21513;&#32650;&#22609;&#26009;&#21046;&#21697;&#21378;" TargetMode="External"/><Relationship Id="rId79" Type="http://schemas.openxmlformats.org/officeDocument/2006/relationships/hyperlink" Target="assurerInfoSearchView.do?assureno=11e600303852&amp;cifno=11e600301854&amp;dueno=111199460030039&amp;brno=11000000100&amp;cifname=&#21271;&#20140;&#24066;&#25151;&#23665;&#21306;&#33899;&#33446;&#22433;&#20065;&#33391;&#31181;&#22330;&amp;ciftype=1" TargetMode="External"/><Relationship Id="rId78" Type="http://schemas.openxmlformats.org/officeDocument/2006/relationships/hyperlink" Target="assurerInfoSearchView.do?assureno=80272161-9&amp;cifno=11e600301854&amp;dueno=111199660030097&amp;brno=11000000100&amp;cifname=&#21271;&#20140;&#24066;&#25151;&#23665;&#21306;&#33899;&#33446;&#22433;&#20065;&#33391;&#31181;&#22330;&amp;ciftype=1" TargetMode="External"/><Relationship Id="rId77" Type="http://schemas.openxmlformats.org/officeDocument/2006/relationships/hyperlink" Target="assurerInfoSearchView.do?assureno=11e600202238&amp;cifno=11e600202238&amp;dueno=111199960020089&amp;brno=11000000100&amp;cifname=&#21271;&#20140;&#24066;&#25151;&#23665;&#21306;&#33899;&#33446;&#22433;&#20065;&#33391;&#31181;&#22330;&amp;ciftype=1" TargetMode="External"/><Relationship Id="rId76" Type="http://schemas.openxmlformats.org/officeDocument/2006/relationships/hyperlink" Target="assurerInfoSearchView.do?assureno=11e600303298&amp;cifno=11e600300713&amp;dueno=111199560030059&amp;brno=11000000100&amp;cifname=&#21271;&#20140;&#24066;&#38271;&#38451;&#38136;&#31649;&#21378;&amp;ciftype=1" TargetMode="External"/><Relationship Id="rId75" Type="http://schemas.openxmlformats.org/officeDocument/2006/relationships/hyperlink" Target="assurerInfoSearchView.do?assureno=11e000000123&amp;cifno=11e600300268&amp;dueno=111199660030022&amp;brno=11000000100&amp;cifname=&#25151;&#23665;&#21306;&#38271;&#38451;&#30005;&#38208;&#21378;&amp;ciftype=1" TargetMode="External"/><Relationship Id="rId74" Type="http://schemas.openxmlformats.org/officeDocument/2006/relationships/hyperlink" Target="assurerInfoSearchView.do?assureno=11e000005922&amp;cifno=11e600201533&amp;dueno=111198560020001&amp;brno=11000000100&amp;cifname=&#21271;&#20140;&#24066;&#25151;&#23665;&#21306;&#21513;&#32650;&#30897;&#21378;&amp;ciftype=1" TargetMode="External"/><Relationship Id="rId73" Type="http://schemas.openxmlformats.org/officeDocument/2006/relationships/hyperlink" Target="assurerInfoSearchView.do?assureno=10275281-X&amp;cifno=10273167-2&amp;dueno=111199960080023&amp;brno=11000000100&amp;cifname=&#21271;&#20140;&#36890;&#22235;&#28023;&#29028;&#28845;&#32463;&#38144;&#20013;&#24515;&amp;ciftype=1" TargetMode="External"/><Relationship Id="rId72" Type="http://schemas.openxmlformats.org/officeDocument/2006/relationships/hyperlink" Target="assurerInfoSearchView.do?assureno=11e600200903&amp;cifno=11e600201480&amp;dueno=111199160020043&amp;brno=11000000100&amp;cifname=&#21271;&#20140;&#24066;&#25151;&#23665;&#21306;&#30707;&#27004;&#38215;&#21513;&#32650;&#22609;&#26009;&#21046;&#21697;&#21378;&amp;ciftype=1" TargetMode="External"/><Relationship Id="rId71" Type="http://schemas.openxmlformats.org/officeDocument/2006/relationships/hyperlink" Target="assurerInfoSearchView.do?assureno=10273001-2&amp;cifno=10273004-7&amp;dueno=111199960080005&amp;brno=11000000100&amp;cifname=&#21271;&#20140;&#23546;&#23578;&#29028;&#30719;&amp;ciftype=1" TargetMode="External"/><Relationship Id="rId70" Type="http://schemas.openxmlformats.org/officeDocument/2006/relationships/hyperlink" Target="assurerInfoSearchView.do?assureno=10273621-1&amp;cifno=11e600800263&amp;dueno=111199560080017&amp;brno=11000000100&amp;cifname=&#21271;&#20140;&#24066;&#25151;&#23665;&#21306;&#37329;&#40481;&#21488;&#29028;&#28845;&#21152;&#24037;&#21378;&amp;ciftype=1" TargetMode="External"/><Relationship Id="rId7" Type="http://schemas.openxmlformats.org/officeDocument/2006/relationships/hyperlink" Target="http://10.237.200.13/EAS/item/customInfoSearch.do?cifno=10273004-7&amp;brno=11000000100&amp;ciftype=1&amp;cifname=&#21271;&#20140;&#23546;&#23578;&#29028;&#30719;" TargetMode="External"/><Relationship Id="rId69" Type="http://schemas.openxmlformats.org/officeDocument/2006/relationships/hyperlink" Target="assurerInfoSearchView.do?assureno=11e600303852&amp;cifno=80272161-9&amp;dueno=111199260030030&amp;brno=11000000100&amp;cifname=&#21271;&#20140;&#24066;&#25151;&#23665;&#21306;&#33899;&#33446;&#22433;&#20065;&#24037;&#19994;&#20844;&#21496;&amp;ciftype=1" TargetMode="External"/><Relationship Id="rId68" Type="http://schemas.openxmlformats.org/officeDocument/2006/relationships/hyperlink" Target="assurerInfoSearchView.do?assureno=10280724-3&amp;cifno=10279368-9&amp;dueno=112200600000644&amp;brno=11000000100&amp;cifname=&#21271;&#20140;&#25151;&#20113;&#30427;&#29627;&#29827;&#38050;&#26377;&#38480;&#20844;&#21496;&amp;ciftype=1" TargetMode="External"/><Relationship Id="rId67" Type="http://schemas.openxmlformats.org/officeDocument/2006/relationships/hyperlink" Target="assurerInfoSearchView.do?assureno=75260828-9&amp;cifno=10279368-9&amp;dueno=111200500028911&amp;brno=11000000100&amp;cifname=&#21271;&#20140;&#25151;&#20113;&#30427;&#29627;&#29827;&#38050;&#26377;&#38480;&#20844;&#21496;&amp;ciftype=1" TargetMode="External"/><Relationship Id="rId66" Type="http://schemas.openxmlformats.org/officeDocument/2006/relationships/hyperlink" Target="assurerInfoSearchView.do?assureno=80272161-9&amp;cifno=11e600301147&amp;dueno=111199660030078&amp;brno=11000000100&amp;cifname=&#21271;&#20140;&#24066;&#25151;&#23665;&#21306;&#19996;&#20852;&#21360;&#21047;&#21378;*&amp;ciftype=1" TargetMode="External"/><Relationship Id="rId65" Type="http://schemas.openxmlformats.org/officeDocument/2006/relationships/hyperlink" Target="assurerInfoSearchView.do?assureno=10272813-1&amp;cifno=10278000-1&amp;dueno=111199960030068&amp;brno=11000000100&amp;cifname=&#21271;&#20140;&#21147;&#38534;&#27833;&#21697;&#26377;&#38480;&#20844;&#21496;&amp;ciftype=1" TargetMode="External"/><Relationship Id="rId64" Type="http://schemas.openxmlformats.org/officeDocument/2006/relationships/hyperlink" Target="assurerInfoSearchView.do?assureno=11e600203335&amp;cifno=11e600200403&amp;dueno=111199460020056&amp;brno=11000000100&amp;cifname=&#21271;&#20140;&#24066;&#25151;&#23665;&#21306;&#22269;&#21326;&#30334;&#36135;&#21830;&#22330;&amp;ciftype=1" TargetMode="External"/><Relationship Id="rId63" Type="http://schemas.openxmlformats.org/officeDocument/2006/relationships/hyperlink" Target="assurerInfoSearchView.do?assureno=11e600603737&amp;cifno=11e600600425&amp;dueno=111199360060014&amp;brno=11000000100&amp;cifname=&#21271;&#20140;&#24066;&#25151;&#23665;&#21306;&#38271;&#27807;&#38215;&#21271;&#29976;&#27744;&#26381;&#35013;&#21378;&amp;ciftype=1" TargetMode="External"/><Relationship Id="rId62" Type="http://schemas.openxmlformats.org/officeDocument/2006/relationships/hyperlink" Target="assurerInfoSearchView.do?assureno=11e600600089&amp;cifno=11e600600285&amp;dueno=111199660060018&amp;brno=11000000100&amp;cifname=&#21271;&#20140;&#38271;&#23792;&#39278;&#26009;&#21378;&amp;ciftype=1" TargetMode="External"/><Relationship Id="rId61" Type="http://schemas.openxmlformats.org/officeDocument/2006/relationships/hyperlink" Target="assurerInfoSearchView.do?assureno=11e600500975&amp;cifno=11e600501005&amp;dueno=111199660050046&amp;brno=11000000100&amp;cifname=&#21271;&#20140;&#24066;&#25151;&#23665;&#21306;&#29926;&#20117;&#31119;&#21033;&#21253;&#35013;&#21378;&amp;ciftype=1" TargetMode="External"/><Relationship Id="rId60" Type="http://schemas.openxmlformats.org/officeDocument/2006/relationships/hyperlink" Target="assurerInfoSearchView.do?assureno=11e600501125&amp;cifno=11e600500931&amp;dueno=111199660050032&amp;brno=11000000100&amp;cifname=&#21271;&#20140;&#24066;&#25151;&#23665;&#21306;&#21608;&#21475;&#24215;&#20065;&#36763;&#24196;&#28784;&#21378;&amp;ciftype=1" TargetMode="External"/><Relationship Id="rId6" Type="http://schemas.openxmlformats.org/officeDocument/2006/relationships/hyperlink" Target="http://10.237.200.13/EAS/item/customInfoSearch.do?cifno=11e600800263&amp;brno=11000000100&amp;ciftype=1&amp;cifname=&#21271;&#20140;&#24066;&#25151;&#23665;&#21306;&#37329;&#40481;&#21488;&#29028;&#28845;&#21152;&#24037;&#21378;" TargetMode="External"/><Relationship Id="rId59" Type="http://schemas.openxmlformats.org/officeDocument/2006/relationships/hyperlink" Target="assurerInfoSearchView.do?assureno=11e000002067&amp;cifno=11e600500246&amp;dueno=111199360050002&amp;brno=11000000100&amp;cifname=&#21271;&#20140;&#24066;&#25151;&#23665;&#21608;&#21475;&#24215;&#40857;&#21319;&#31934;&#32454;&#21270;&#24037;&#31119;&#21033;&#21378;&amp;ciftype=1" TargetMode="External"/><Relationship Id="rId58" Type="http://schemas.openxmlformats.org/officeDocument/2006/relationships/hyperlink" Target="assurerInfoSearchView.do?assureno=11e000002078&amp;cifno=11e600500148&amp;dueno=111199660050004&amp;brno=11000000100&amp;cifname=&#21271;&#20140;&#24066;&#34425;&#27888;&#30707;&#26448;&#21152;&#24037;&#21378;&amp;ciftype=1" TargetMode="External"/><Relationship Id="rId57" Type="http://schemas.openxmlformats.org/officeDocument/2006/relationships/hyperlink" Target="assurerInfoSearchView.do?assureno=11e600403628&amp;cifno=11e600402749&amp;dueno=111199260040099&amp;brno=11000000100&amp;cifname=&#25151;&#23665;&#21306;&#21335;&#21484;&#20065;&#36335;&#26449;&#31119;&#21033;&#21270;&#24037;&#21378;&amp;ciftype=1" TargetMode="External"/><Relationship Id="rId56" Type="http://schemas.openxmlformats.org/officeDocument/2006/relationships/hyperlink" Target="assurerInfoSearchView.do?assureno=11e600403639&amp;cifno=11e600402641&amp;dueno=111199360040213&amp;brno=11000000100&amp;cifname=&#25151;&#23665;&#21439;&#19996;&#21335;&#21484;&#20844;&#31038;&#21335;&#30333;&#20799;&#31461;&#20048;&#22120;&#21378;&amp;ciftype=1" TargetMode="External"/><Relationship Id="rId55" Type="http://schemas.openxmlformats.org/officeDocument/2006/relationships/hyperlink" Target="assurerInfoSearchView.do?assureno=11e000005868&amp;cifno=11e600402576&amp;dueno=111199360040202&amp;brno=11000000100&amp;cifname=&#25151;&#23665;&#21306;&#21335;&#21484;&#20065;&#19996;&#21335;&#21484;&#21046;&#30742;&#21378;&amp;ciftype=1" TargetMode="External"/><Relationship Id="rId54" Type="http://schemas.openxmlformats.org/officeDocument/2006/relationships/hyperlink" Target="assurerInfoSearchView.do?assureno=11e000005879&amp;cifno=11e600402576&amp;dueno=111199760040041&amp;brno=11000000100&amp;cifname=&#25151;&#23665;&#21306;&#21335;&#21484;&#20065;&#19996;&#21335;&#21484;&#21046;&#30742;&#21378;&amp;ciftype=1" TargetMode="External"/><Relationship Id="rId53" Type="http://schemas.openxmlformats.org/officeDocument/2006/relationships/hyperlink" Target="assurerInfoSearchView.do?assureno=11e600403651&amp;cifno=11e600402509&amp;dueno=111199360040201&amp;brno=11000000100&amp;cifname=&#21271;&#20140;&#24066;&#25151;&#23665;&#21306;&#26032;&#21319;&#30827;&#37240;&#38108;&#21378;&amp;ciftype=1" TargetMode="External"/><Relationship Id="rId52" Type="http://schemas.openxmlformats.org/officeDocument/2006/relationships/hyperlink" Target="assurerInfoSearchView.do?assureno=11e600403651&amp;cifno=11e600402250&amp;dueno=111199560040091&amp;brno=11000000100&amp;cifname=&#21271;&#20140;&#24066;&#25151;&#23665;&#21306;&#21335;&#21484;&#20065;&#35199;&#21335;&#21525;&#26519;&#22330;&amp;ciftype=1" TargetMode="External"/><Relationship Id="rId51" Type="http://schemas.openxmlformats.org/officeDocument/2006/relationships/hyperlink" Target="assurerInfoSearchView.do?assureno=11e600403748&amp;cifno=11e600401566&amp;dueno=111199560040072&amp;brno=11000000100&amp;cifname=&#21271;&#20140;&#26032;&#20852;&#28304;&#21830;&#36152;&#20013;&#24515;&amp;ciftype=1" TargetMode="External"/><Relationship Id="rId50" Type="http://schemas.openxmlformats.org/officeDocument/2006/relationships/hyperlink" Target="assurerInfoSearchView.do?assureno=11e600403748&amp;cifno=11e600401468&amp;dueno=111199560040065&amp;brno=11000000100&amp;cifname=&#21271;&#20140;&#24066;&#25151;&#23665;&#21306;&#30333;&#40857;&#27169;&#20855;&#21378;&amp;ciftype=1" TargetMode="External"/><Relationship Id="rId5" Type="http://schemas.openxmlformats.org/officeDocument/2006/relationships/hyperlink" Target="http://10.237.200.13/EAS/item/customInfoSearch.do?cifno=80272161-9&amp;brno=11000000100&amp;ciftype=1&amp;cifname=&#21271;&#20140;&#24066;&#25151;&#23665;&#21306;&#33899;&#33446;&#22433;&#20065;&#24037;&#19994;&#20844;&#21496;" TargetMode="External"/><Relationship Id="rId49" Type="http://schemas.openxmlformats.org/officeDocument/2006/relationships/hyperlink" Target="assurerInfoSearchView.do?assureno=11e600403760&amp;cifno=11e600401359&amp;dueno=111199660040059&amp;brno=11000000100&amp;cifname=&#21271;&#20140;&#24066;&#37995;&#37117;&#38376;&#31383;&#21378;&amp;ciftype=1" TargetMode="External"/><Relationship Id="rId48" Type="http://schemas.openxmlformats.org/officeDocument/2006/relationships/hyperlink" Target="assurerInfoSearchView.do?assureno=11e600403748&amp;cifno=11e600401348&amp;dueno=111199660040057&amp;brno=11000000100&amp;cifname=&#21271;&#20140;&#32852;&#27874;&#38795;&#19994;&#26377;&#38480;&#20844;&#21496;&amp;ciftype=1" TargetMode="External"/><Relationship Id="rId47" Type="http://schemas.openxmlformats.org/officeDocument/2006/relationships/hyperlink" Target="assurerInfoSearchView.do?assureno=11e600403813&amp;cifno=11e600401108&amp;dueno=111199160040025&amp;brno=11000000100&amp;cifname=&#21271;&#20140;&#24066;&#25151;&#23665;&#21306;&#31398;&#24215;&#20065;&#35199;&#23433;&#24196;&#26449;&#20892;&#26426;&#38431;&amp;ciftype=1" TargetMode="External"/><Relationship Id="rId46" Type="http://schemas.openxmlformats.org/officeDocument/2006/relationships/hyperlink" Target="assurerInfoSearchView.do?assureno=11e600403748&amp;cifno=11e600401055&amp;dueno=111199460040050&amp;brno=11000000100&amp;cifname=&#25151;&#23665;&#21306;&#35910;&#24215;&#20065;&#30333;&#33609;&#27964;&#26449;&#20859;&#27542;&#22330;&amp;ciftype=1" TargetMode="External"/><Relationship Id="rId45" Type="http://schemas.openxmlformats.org/officeDocument/2006/relationships/hyperlink" Target="assurerInfoSearchView.do?assureno=11e600400805&amp;cifno=11e600400838&amp;dueno=111198860040017&amp;brno=11000000100&amp;cifname=&#25151;&#23665;&#21439;&#29705;&#29827;&#27827;&#20010;&#20307;&#32463;&#33829;&#25391;&#20852;&#39135;&#21697;&#32508;&#21512;&#21152;&#24037;&#21378;&amp;ciftype=1" TargetMode="External"/><Relationship Id="rId44" Type="http://schemas.openxmlformats.org/officeDocument/2006/relationships/hyperlink" Target="assurerInfoSearchView.do?assureno=11e600400687&amp;cifno=11e600400469&amp;dueno=111198960040004&amp;brno=11000000100&amp;cifname=&#21271;&#20140;&#24066;&#29705;&#29827;&#27827;&#27004;&#22806;&#30005;&#26799;&#21378;&amp;ciftype=1" TargetMode="External"/><Relationship Id="rId43" Type="http://schemas.openxmlformats.org/officeDocument/2006/relationships/hyperlink" Target="assurerInfoSearchView.do?assureno=11e600400687&amp;cifno=11e600400425&amp;dueno=111199360040035&amp;brno=11000000100&amp;cifname=&#21271;&#20140;&#24066;&#25151;&#23665;&#21306;&#29705;&#29827;&#27827;&#26446;&#24196;&#32508;&#21512;&#21378;&amp;ciftype=1" TargetMode="External"/><Relationship Id="rId42" Type="http://schemas.openxmlformats.org/officeDocument/2006/relationships/hyperlink" Target="assurerInfoSearchView.do?assureno=11e000005880&amp;cifno=11e600400372&amp;dueno=111199060040003&amp;brno=11000000100&amp;cifname=&#25151;&#23665;&#21306;&#29705;&#29827;&#27827;&#20065;&#31062;&#26449;&#30742;&#21378;&amp;ciftype=1" TargetMode="External"/><Relationship Id="rId41" Type="http://schemas.openxmlformats.org/officeDocument/2006/relationships/hyperlink" Target="assurerInfoSearchView.do?assureno=11e000005880&amp;cifno=11e600400218&amp;dueno=111199860040026&amp;brno=11000000100&amp;cifname=&#21271;&#20140;&#39640;&#22478;&#24314;&#31569;&#24037;&#31243;&#20844;&#21496;&amp;ciftype=1" TargetMode="External"/><Relationship Id="rId40" Type="http://schemas.openxmlformats.org/officeDocument/2006/relationships/hyperlink" Target="assurerInfoSearchView.do?assureno=11e000005824&amp;cifno=11e600400176&amp;dueno=111199460040010&amp;brno=11000000100&amp;cifname=&#21271;&#20140;&#24066;&#25151;&#23665;&#21306;&#25299;&#26032;&#31119;&#21033;&#32440;&#21046;&#21697;&#21378;&amp;ciftype=1" TargetMode="External"/><Relationship Id="rId4" Type="http://schemas.openxmlformats.org/officeDocument/2006/relationships/hyperlink" Target="http://10.237.200.13/EAS/item/customInfoSearch.do?cifno=11e600301147&amp;brno=11000000100&amp;ciftype=1&amp;cifname=&#21271;&#20140;&#24066;&#25151;&#23665;&#21306;&#19996;&#20852;&#21360;&#21047;&#21378;*" TargetMode="External"/><Relationship Id="rId39" Type="http://schemas.openxmlformats.org/officeDocument/2006/relationships/hyperlink" Target="assurerInfoSearchView.do?assureno=11e600203357&amp;cifno=11e600202010&amp;dueno=111199560020036&amp;brno=11000000100&amp;cifname=&#21271;&#20140;&#24066;&#25151;&#23665;&#21306;&#20852;&#30000;&#20859;&#27542;&#21378;&amp;ciftype=1" TargetMode="External"/><Relationship Id="rId38" Type="http://schemas.openxmlformats.org/officeDocument/2006/relationships/hyperlink" Target="assurerInfoSearchView.do?assureno=11e600203400&amp;cifno=11e600201608&amp;dueno=111198660020001&amp;brno=11000000100&amp;cifname=&#21271;&#20140;&#24066;&#25151;&#23665;&#21306;&#30707;&#27004;&#38215;&#22823;&#27425;&#27931;&#29943;&#37321;&#21046;&#21697;&#21378;&amp;ciftype=1" TargetMode="External"/><Relationship Id="rId37" Type="http://schemas.openxmlformats.org/officeDocument/2006/relationships/hyperlink" Target="assurerInfoSearchView.do?assureno=11e600200774&amp;cifno=11e600201555&amp;dueno=111199160020011&amp;brno=11000000100&amp;cifname=&#21271;&#20140;&#24066;&#25151;&#23665;&#21306;&#21452;&#26611;&#26641;&#26408;&#26448;&#21152;&#24037;&#21378;&amp;ciftype=1" TargetMode="External"/><Relationship Id="rId36" Type="http://schemas.openxmlformats.org/officeDocument/2006/relationships/hyperlink" Target="assurerInfoSearchView.do?assureno=11e600203117&amp;cifno=11e600201544&amp;dueno=111198860020001&amp;brno=11000000100&amp;cifname=&#21271;&#20140;&#24066;&#25151;&#23665;&#21306;&#21513;&#32650;&#27688;&#22522;&#37240;&#21378;&amp;ciftype=1" TargetMode="External"/><Relationship Id="rId35" Type="http://schemas.openxmlformats.org/officeDocument/2006/relationships/hyperlink" Target="assurerInfoSearchView.do?assureno=11e600200730&amp;cifno=11e600201359&amp;dueno=111199160020027&amp;brno=11000000100&amp;cifname=&#21271;&#20140;&#24066;&#25151;&#23665;&#21306;&#27494;&#36827;&#23454;&#33145;&#38050;&#31383;&#21378;&amp;ciftype=1" TargetMode="External"/><Relationship Id="rId34" Type="http://schemas.openxmlformats.org/officeDocument/2006/relationships/hyperlink" Target="assurerInfoSearchView.do?assureno=11e600203117&amp;cifno=11e600201284&amp;dueno=111199260020029&amp;brno=11000000100&amp;cifname=&#21271;&#20140;&#24066;&#25151;&#23665;&#21306;&#30707;&#27004;&#38215;&#21513;&#32650;&#36896;&#32440;&#21378;&amp;ciftype=1" TargetMode="External"/><Relationship Id="rId33" Type="http://schemas.openxmlformats.org/officeDocument/2006/relationships/hyperlink" Target="assurerInfoSearchView.do?assureno=11e600203117&amp;cifno=11e600200894&amp;dueno=111199160020056&amp;brno=11000000100&amp;cifname=&#25151;&#23665;&#21306;&#21513;&#32650;&#26579;&#26009;&#21270;&#24037;&#21378;&amp;ciftype=1" TargetMode="External"/><Relationship Id="rId32" Type="http://schemas.openxmlformats.org/officeDocument/2006/relationships/hyperlink" Target="assurerInfoSearchView.do?assureno=11e600200609&amp;cifno=11e600201206&amp;dueno=111199960020046&amp;brno=11000000100&amp;cifname=&#21271;&#20140;&#24066;&#25151;&#23665;&#21306;&#30707;&#27004;&#30742;&#21378;&amp;ciftype=1" TargetMode="External"/><Relationship Id="rId31" Type="http://schemas.openxmlformats.org/officeDocument/2006/relationships/hyperlink" Target="assurerInfoSearchView.do?assureno=11e600200774&amp;cifno=11e600201142&amp;dueno=111199160020024&amp;brno=11000000100&amp;cifname=&#25151;&#23665;&#21306;&#30707;&#27004;&#37329;&#23646;&#32467;&#26500;&#21378;&amp;ciftype=1" TargetMode="External"/><Relationship Id="rId30" Type="http://schemas.openxmlformats.org/officeDocument/2006/relationships/hyperlink" Target="assurerInfoSearchView.do?assureno=11e600201706&amp;cifno=11e600200816&amp;dueno=111199260020033&amp;brno=11000000100&amp;cifname=&#21271;&#20140;&#24066;&#25151;&#23665;&#21306;&#30707;&#27004;&#38215;&#22376;&#22836;&#21270;&#24037;&#21378;&amp;ciftype=1" TargetMode="External"/><Relationship Id="rId3" Type="http://schemas.openxmlformats.org/officeDocument/2006/relationships/hyperlink" Target="http://10.237.200.13/EAS/item/customInfoSearch.do?cifno=10278000-1&amp;brno=11000000100&amp;ciftype=1&amp;cifname=&#21271;&#20140;&#21147;&#38534;&#27833;&#21697;&#26377;&#38480;&#20844;&#21496;" TargetMode="External"/><Relationship Id="rId29" Type="http://schemas.openxmlformats.org/officeDocument/2006/relationships/hyperlink" Target="assurerInfoSearchView.do?assureno=11e600200774&amp;cifno=11e600200785&amp;dueno=111199160020008&amp;brno=11000000100&amp;cifname=&#25151;&#23665;&#21306;&#30707;&#27004;&#20065;&#21452;&#26611;&#26641;&#26449;&#20859;&#27542;&#21378;&amp;ciftype=1" TargetMode="External"/><Relationship Id="rId28" Type="http://schemas.openxmlformats.org/officeDocument/2006/relationships/hyperlink" Target="assurerInfoSearchView.do?assureno=10272386-7&amp;cifno=11e600200741&amp;dueno=111199160020004&amp;brno=11000000100&amp;cifname=&#21271;&#20140;&#24066;&#25151;&#23665;&#21306;&#21452;&#23389;&#38050;&#31383;&#21378;&amp;ciftype=1" TargetMode="External"/><Relationship Id="rId27" Type="http://schemas.openxmlformats.org/officeDocument/2006/relationships/hyperlink" Target="assurerInfoSearchView.do?assureno=11e600203204&amp;cifno=11e600200741&amp;dueno=111199200000014&amp;brno=11000000100&amp;cifname=&#21271;&#20140;&#24066;&#25151;&#23665;&#21306;&#21452;&#23389;&#38050;&#31383;&#21378;&amp;ciftype=1" TargetMode="External"/><Relationship Id="rId26" Type="http://schemas.openxmlformats.org/officeDocument/2006/relationships/hyperlink" Target="assurerInfoSearchView.do?assureno=11e600200698&amp;cifno=11e600200718&amp;dueno=111199560020035&amp;brno=11000000100&amp;cifname=&#25151;&#23665;&#21306;&#20159;&#21033;&#20892;&#26426;&#37197;&#20214;&#32463;&#38144;&#22788;&amp;ciftype=1" TargetMode="External"/><Relationship Id="rId25" Type="http://schemas.openxmlformats.org/officeDocument/2006/relationships/hyperlink" Target="assurerInfoSearchView.do?assureno=11e600403759&amp;cifno=10274404-3&amp;dueno=111199860040039&amp;brno=11000000100&amp;cifname=&#21271;&#20140;&#24066;&#25151;&#23665;&#21306;&#20892;&#19994;&#26426;&#26800;&#21046;&#36896;&#21378;&amp;ciftype=1" TargetMode="External"/><Relationship Id="rId24" Type="http://schemas.openxmlformats.org/officeDocument/2006/relationships/hyperlink" Target="assurerInfoSearchView.do?assureno=10273308-8&amp;cifno=10273245-6&amp;dueno=111200300063381&amp;brno=11000000100&amp;cifname=&#21271;&#20140;&#24066;&#25151;&#23665;&#31532;&#22235;&#27700;&#27877;&#21378;&amp;ciftype=1" TargetMode="External"/><Relationship Id="rId23" Type="http://schemas.openxmlformats.org/officeDocument/2006/relationships/hyperlink" Target="assurerInfoSearchView.do?assureno=11e600301692&amp;cifno=10272680-6&amp;dueno=111199560030084&amp;brno=11000000100&amp;cifname=&#21271;&#20140;&#24066;&#25151;&#23665;&#21306;&#32724;&#36828;&#24314;&#31569;&#24037;&#31243;&#20844;&#21496;&amp;ciftype=1" TargetMode="External"/><Relationship Id="rId22" Type="http://schemas.openxmlformats.org/officeDocument/2006/relationships/hyperlink" Target="assurerInfoSearchView.do?assureno=10277390-1&amp;cifno=11e600602716&amp;dueno=111199560060149&amp;brno=11000000100&amp;cifname=&#25151;&#23665;&#21306;&#33970;&#27964;&#20065;&#35758;&#21512;&#26449;&#20892;&#24037;&#21830;&#32463;&#27982;&#32852;&#21512;&#31038;&amp;ciftype=1" TargetMode="External"/><Relationship Id="rId21" Type="http://schemas.openxmlformats.org/officeDocument/2006/relationships/hyperlink" Target="http://10.237.200.13/EAS/item/assurerInfoSearchView.do?assureno=11e600500137&amp;cifno=11e600501158&amp;dueno=111199560050140&amp;brno=11000000100&amp;cifname=&#25151;&#23665;&#21306;&#21608;&#21475;&#24215;&#40644;&#20803;&#23546;&#20892;&#24037;&#21830;&#20844;&#21496;&amp;ciftype=1" TargetMode="External"/><Relationship Id="rId20" Type="http://schemas.openxmlformats.org/officeDocument/2006/relationships/hyperlink" Target="http://10.237.200.13/EAS/item/customInfoSearchView.do?cifno=11e600501114&amp;brno=11000000100&amp;ciftype=1&amp;cifname=&#25151;&#23665;&#21306;&#21608;&#21475;&#24215;&#20065;&#20113;&#23792;&#23546;&#26449;&#32463;&#27982;&#32852;&#21512;&#31038;&amp;where=1&amp;mangno=gaohaisen" TargetMode="External"/><Relationship Id="rId2" Type="http://schemas.openxmlformats.org/officeDocument/2006/relationships/hyperlink" Target="http://10.237.200.13/EAS/item/customInfoSearch.do?cifno=11e600200403&amp;brno=11000000100&amp;ciftype=1&amp;cifname=&#21271;&#20140;&#24066;&#25151;&#23665;&#21306;&#22269;&#21326;&#30334;&#36135;&#21830;&#22330;" TargetMode="External"/><Relationship Id="rId19" Type="http://schemas.openxmlformats.org/officeDocument/2006/relationships/hyperlink" Target="http://10.237.200.13/EAS/item/customInfoSearchView.do?cifno=10275059-0&amp;brno=11000000100&amp;ciftype=1&amp;cifname=&#25151;&#23665;&#20132;&#36947;&#19968;&#34903;&#20892;&#24037;&#21830;&#20844;&#21496;&amp;where=1&amp;mangno=gaohaisen" TargetMode="External"/><Relationship Id="rId18" Type="http://schemas.openxmlformats.org/officeDocument/2006/relationships/hyperlink" Target="http://10.237.200.13/EAS/item/customInfoSearchView.do?cifno=11e600500517&amp;brno=11000000100&amp;ciftype=1&amp;cifname=&#21271;&#20140;&#24066;&#25151;&#23665;&#21306;&#21608;&#21475;&#24215;&#22320;&#21306;&#21150;&#20107;&#22788;&#22823;&#38889;&#32487;&#26449;&#20892;&#19994;&#20844;&#21496;&amp;where=1&amp;mangno=gaohaisen" TargetMode="External"/><Relationship Id="rId17" Type="http://schemas.openxmlformats.org/officeDocument/2006/relationships/hyperlink" Target="http://10.237.200.13/EAS/item/customInfoSearch.do?cifno=10277408-2&amp;brno=11000000100&amp;ciftype=1&amp;cifname=&#21271;&#20140;&#22909;&#24471;&#21033;&#21830;&#36152;&#20013;&#24515;" TargetMode="External"/><Relationship Id="rId16" Type="http://schemas.openxmlformats.org/officeDocument/2006/relationships/hyperlink" Target="http://10.237.200.13/EAS/item/customInfoSearch.do?cifno=11e600301169&amp;brno=11000000100&amp;ciftype=1&amp;cifname=&#21271;&#20140;&#24066;&#25151;&#23665;&#21306;&#33899;&#33446;&#22433;&#30044;&#29287;&#33391;&#31181;&#22330;" TargetMode="External"/><Relationship Id="rId15" Type="http://schemas.openxmlformats.org/officeDocument/2006/relationships/hyperlink" Target="http://10.237.200.13/EAS/item/customInfoSearch.do?cifno=10272276-8&amp;brno=11000000100&amp;ciftype=1&amp;cifname=&#21271;&#20140;&#26122;&#29756;&#37329;&#23646;&#32467;&#26500;&#20844;&#21496;" TargetMode="External"/><Relationship Id="rId14" Type="http://schemas.openxmlformats.org/officeDocument/2006/relationships/hyperlink" Target="http://10.237.200.13/EAS/item/customInfoSearch.do?cifno=11e600301929&amp;brno=11000000100&amp;ciftype=1&amp;cifname=&#25151;&#23665;&#21306;&#33899;&#33446;&#22433;&#20065;&#26519;&#22330;" TargetMode="External"/><Relationship Id="rId133" Type="http://schemas.openxmlformats.org/officeDocument/2006/relationships/hyperlink" Target="assurerInfoSearchView.do?assureno=10279368-9&amp;cifno=10279368-9&amp;dueno=111200500029488&amp;brno=11000000100&amp;cifname=&#21271;&#20140;&#25151;&#20113;&#30427;&#29627;&#29827;&#38050;&#26377;&#38480;&#20844;&#21496;&amp;ciftype=1" TargetMode="External"/><Relationship Id="rId132" Type="http://schemas.openxmlformats.org/officeDocument/2006/relationships/hyperlink" Target="http://10.237.200.13/EAS/item/assurerInfoSearchView.do?assureno=11e600600165&amp;cifno=11e600600067&amp;dueno=111199460060003&amp;brno=11000000100&amp;cifname=&#21271;&#20140;&#24066;&#25151;&#23665;&#21306;&#38271;&#27807;&#38215;&#21271;&#33391;&#21508;&#24196;&#20892;&#24037;&#21830;&#20844;&#21496;&amp;ciftype=1" TargetMode="External"/><Relationship Id="rId131" Type="http://schemas.openxmlformats.org/officeDocument/2006/relationships/hyperlink" Target="assurerInfoSearchView.do?assureno=11e600303852&amp;cifno=11e600301865&amp;dueno=111199660030098&amp;brno=11000000100&amp;cifname=&#25151;&#23665;&#21306;&#33899;&#33446;&#22433;&#20065;&#35199;&#22330;&#26449;&#20892;&#24037;&#21830;&#32463;&#27982;&#32852;&#21512;&#31038;&amp;ciftype=1" TargetMode="External"/><Relationship Id="rId130" Type="http://schemas.openxmlformats.org/officeDocument/2006/relationships/hyperlink" Target="assurerInfoSearchView.do?assureno=10278156-5&amp;cifno=10272604-8&amp;dueno=111200300036507&amp;brno=11000000100&amp;cifname=&#21271;&#20140;&#24066;&#32043;&#29141;&#21046;&#34915;&#26377;&#38480;&#20844;&#21496;&amp;ciftype=1" TargetMode="External"/><Relationship Id="rId13" Type="http://schemas.openxmlformats.org/officeDocument/2006/relationships/hyperlink" Target="http://10.237.200.13/EAS/item/customInfoSearch.do?cifno=11e600301854&amp;brno=11000000100&amp;ciftype=1&amp;cifname=&#21271;&#20140;&#24066;&#25151;&#23665;&#21306;&#33899;&#33446;&#22433;&#20065;&#33391;&#31181;&#22330;" TargetMode="External"/><Relationship Id="rId129" Type="http://schemas.openxmlformats.org/officeDocument/2006/relationships/hyperlink" Target="assurerInfoSearchView.do?assureno=10275793-6&amp;cifno=11e600200241&amp;dueno=111199860020030&amp;brno=11000000100&amp;cifname=&#21271;&#20140;&#24066;&#25151;&#23665;&#21306;&#29289;&#36164;&#23616;&#32467;&#31639;&#20013;&#24515;&amp;ciftype=1" TargetMode="External"/><Relationship Id="rId128" Type="http://schemas.openxmlformats.org/officeDocument/2006/relationships/hyperlink" Target="assurerInfoSearchView.do?assureno=11e600603313&amp;cifno=11e600602510&amp;dueno=111199460060112&amp;brno=11000000100&amp;cifname=&#25151;&#23665;&#21306;&#20845;&#28193;&#20065;&#20845;&#28193;&#26449;&#20892;&#24037;&#21830;&#32463;&#27982;&#32852;&#21512;&#31038;&amp;ciftype=1" TargetMode="External"/><Relationship Id="rId127" Type="http://schemas.openxmlformats.org/officeDocument/2006/relationships/hyperlink" Target="assurerInfoSearchView.do?assureno=10272340-2&amp;cifno=11e600202021&amp;dueno=111199660020024&amp;brno=11000000100&amp;cifname=&#25151;&#23665;&#21306;&#30707;&#27004;&#38215;&#22823;&#27425;&#27931;&#26449;&#32463;&#32852;&#31038;&amp;ciftype=1" TargetMode="External"/><Relationship Id="rId126" Type="http://schemas.openxmlformats.org/officeDocument/2006/relationships/hyperlink" Target="assurerInfoSearchView.do?assureno=11e600603248&amp;cifno=11e600601022&amp;dueno=111199360060029&amp;brno=11000000100&amp;cifname=&#25151;&#23665;&#21306;&#19996;&#33829;&#20065;&#19971;&#36132;&#26449;&#20892;&#24037;&#21830;&#32463;&#27982;&#32852;&#21512;&#31038;&amp;ciftype=1" TargetMode="External"/><Relationship Id="rId125" Type="http://schemas.openxmlformats.org/officeDocument/2006/relationships/hyperlink" Target="assurerInfoSearchView.do?assureno=11e600603944&amp;cifno=11e600601022&amp;dueno=111199160060042&amp;brno=11000000100&amp;cifname=&#25151;&#23665;&#21306;&#19996;&#33829;&#20065;&#19971;&#36132;&#26449;&#20892;&#24037;&#21830;&#32463;&#27982;&#32852;&#21512;&#31038;&amp;ciftype=1" TargetMode="External"/><Relationship Id="rId124" Type="http://schemas.openxmlformats.org/officeDocument/2006/relationships/hyperlink" Target="assurerInfoSearchView.do?assureno=11e600603248&amp;cifno=11e600601022&amp;dueno=111199560060053&amp;brno=11000000100&amp;cifname=&#25151;&#23665;&#21306;&#19996;&#33829;&#20065;&#19971;&#36132;&#26449;&#20892;&#24037;&#21830;&#32463;&#27982;&#32852;&#21512;&#31038;&amp;ciftype=1" TargetMode="External"/><Relationship Id="rId123" Type="http://schemas.openxmlformats.org/officeDocument/2006/relationships/hyperlink" Target="assurerInfoSearchView.do?assureno=11e600603488&amp;cifno=11e600601022&amp;dueno=111199660060044&amp;brno=11000000100&amp;cifname=&#25151;&#23665;&#21306;&#19996;&#33829;&#20065;&#19971;&#36132;&#26449;&#20892;&#24037;&#21830;&#32463;&#27982;&#32852;&#21512;&#31038;&amp;ciftype=1" TargetMode="External"/><Relationship Id="rId122" Type="http://schemas.openxmlformats.org/officeDocument/2006/relationships/hyperlink" Target="assurerInfoSearchView.do?assureno=11e600603628&amp;cifno=11e600602009&amp;dueno=111199160060102&amp;brno=11000000100&amp;cifname=&#25151;&#23665;&#21306;&#24352;&#22346;&#38215;&#35199;&#30333;&#23729;&#26449;&#20892;&#24037;&#21830;&#32463;&#27982;&#32852;&#21512;&#31038;&amp;ciftype=1" TargetMode="External"/><Relationship Id="rId121" Type="http://schemas.openxmlformats.org/officeDocument/2006/relationships/hyperlink" Target="assurerInfoSearchView.do?assureno=11e600603617&amp;cifno=11e600602009&amp;dueno=111199160060100&amp;brno=11000000100&amp;cifname=&#25151;&#23665;&#21306;&#24352;&#22346;&#38215;&#35199;&#30333;&#23729;&#26449;&#20892;&#24037;&#21830;&#32463;&#27982;&#32852;&#21512;&#31038;&amp;ciftype=1" TargetMode="External"/><Relationship Id="rId120" Type="http://schemas.openxmlformats.org/officeDocument/2006/relationships/hyperlink" Target="assurerInfoSearchView.do?assureno=11e600603879&amp;cifno=11e600602009&amp;dueno=111199660060070&amp;brno=11000000100&amp;cifname=&#25151;&#23665;&#21306;&#24352;&#22346;&#38215;&#35199;&#30333;&#23729;&#26449;&#20892;&#24037;&#21830;&#32463;&#27982;&#32852;&#21512;&#31038;&amp;ciftype=1" TargetMode="External"/><Relationship Id="rId12" Type="http://schemas.openxmlformats.org/officeDocument/2006/relationships/hyperlink" Target="http://10.237.200.13/EAS/item/customInfoSearch.do?cifno=11e600300713&amp;brno=11000000100&amp;ciftype=1&amp;cifname=&#21271;&#20140;&#24066;&#38271;&#38451;&#38136;&#31649;&#21378;" TargetMode="External"/><Relationship Id="rId119" Type="http://schemas.openxmlformats.org/officeDocument/2006/relationships/hyperlink" Target="assurerInfoSearchView.do?assureno=11e600303190&amp;cifno=11e600302180&amp;dueno=111199260030039&amp;brno=11000000100&amp;cifname=&#25151;&#23665;&#21306;&#23448;&#36947;&#20065;&#21016;&#19976;&#26449;&#20892;&#24037;&#21830;&#32463;&#27982;&#32852;&#21512;&#31038;&amp;ciftype=1" TargetMode="External"/><Relationship Id="rId118" Type="http://schemas.openxmlformats.org/officeDocument/2006/relationships/hyperlink" Target="assurerInfoSearchView.do?assureno=11e600303210&amp;cifno=11e600302180&amp;dueno=111199460030065&amp;brno=11000000100&amp;cifname=&#25151;&#23665;&#21306;&#23448;&#36947;&#20065;&#21016;&#19976;&#26449;&#20892;&#24037;&#21830;&#32463;&#27982;&#32852;&#21512;&#31038;&amp;ciftype=1" TargetMode="External"/><Relationship Id="rId117" Type="http://schemas.openxmlformats.org/officeDocument/2006/relationships/hyperlink" Target="assurerInfoSearchView.do?assureno=11e600303221&amp;cifno=11e600302180&amp;dueno=111199560030140&amp;brno=11000000100&amp;cifname=&#25151;&#23665;&#21306;&#23448;&#36947;&#20065;&#21016;&#19976;&#26449;&#20892;&#24037;&#21830;&#32463;&#27982;&#32852;&#21512;&#31038;&amp;ciftype=1" TargetMode="External"/><Relationship Id="rId116" Type="http://schemas.openxmlformats.org/officeDocument/2006/relationships/hyperlink" Target="assurerInfoSearchView.do?assureno=11e600500975&amp;cifno=11e600500224&amp;dueno=111199560050009&amp;brno=11000000100&amp;cifname=&#21271;&#20140;&#24066;&#25151;&#23665;&#21306;&#29926;&#20117;&#27700;&#27877;&#21378;&amp;ciftype=1" TargetMode="External"/><Relationship Id="rId115" Type="http://schemas.openxmlformats.org/officeDocument/2006/relationships/hyperlink" Target="assurerInfoSearchView.do?assureno=11e600302288&amp;cifno=11e600300595&amp;dueno=111199360030015&amp;brno=11000000100&amp;cifname=&#25151;&#23665;&#21306;&#23448;&#36947;&#20462;&#37197;&#21378;&amp;ciftype=1" TargetMode="External"/><Relationship Id="rId114" Type="http://schemas.openxmlformats.org/officeDocument/2006/relationships/hyperlink" Target="assurerInfoSearchView.do?assureno=11e600303210&amp;cifno=11e600300595&amp;dueno=111199660030067&amp;brno=11000000100&amp;cifname=&#25151;&#23665;&#21306;&#23448;&#36947;&#20462;&#37197;&#21378;&amp;ciftype=1" TargetMode="External"/><Relationship Id="rId113" Type="http://schemas.openxmlformats.org/officeDocument/2006/relationships/hyperlink" Target="assurerInfoSearchView.do?assureno=11e000005911&amp;cifno=11e600200981&amp;dueno=111199060020002&amp;brno=11000000100&amp;cifname=&#25151;&#23665;&#21306;&#30707;&#27004;&#38215;&#21513;&#32650;&#22902;&#29275;&#22330;&amp;ciftype=1" TargetMode="External"/><Relationship Id="rId112" Type="http://schemas.openxmlformats.org/officeDocument/2006/relationships/hyperlink" Target="assurerInfoSearchView.do?assureno=11e600203117&amp;cifno=11e600200970&amp;dueno=111199260020022&amp;brno=11000000100&amp;cifname=&#30707;&#27004;&#20065;&#21513;&#32650;&#20892;&#26519;&#29287;&#27700;&#20135;&#35797;&#39564;&#22330;&amp;ciftype=1" TargetMode="External"/><Relationship Id="rId111" Type="http://schemas.openxmlformats.org/officeDocument/2006/relationships/hyperlink" Target="assurerInfoSearchView.do?assureno=11e600203357&amp;cifno=11e600200729&amp;dueno=111199660020023&amp;brno=11000000100&amp;cifname=&#21271;&#20140;&#25151;&#23665;&#21306;&#22478;&#20851;&#38215;&#30000;&#21508;&#24196;&#20859;&#27542;&#22330;&amp;ciftype=1" TargetMode="External"/><Relationship Id="rId110" Type="http://schemas.openxmlformats.org/officeDocument/2006/relationships/hyperlink" Target="assurerInfoSearchView.do?assureno=10272332-2&amp;cifno=10272330-6&amp;dueno=111199160020014&amp;brno=11000000100&amp;cifname=&#21271;&#20140;&#24066;&#25151;&#23665;&#21306;&#20108;&#31449;&#30742;&#21378;&amp;ciftype=1" TargetMode="External"/><Relationship Id="rId11" Type="http://schemas.openxmlformats.org/officeDocument/2006/relationships/hyperlink" Target="http://10.237.200.13/EAS/item/customInfoSearch.do?cifno=11e600300268&amp;brno=11000000100&amp;ciftype=1&amp;cifname=&#25151;&#23665;&#21306;&#38271;&#38451;&#30005;&#38208;&#21378;" TargetMode="External"/><Relationship Id="rId109" Type="http://schemas.openxmlformats.org/officeDocument/2006/relationships/hyperlink" Target="assurerInfoSearchView.do?assureno=11e600602010&amp;cifno=11e600602325&amp;dueno=111199860060037&amp;brno=11000000100&amp;cifname=&#21271;&#20140;&#24066;&#25151;&#23665;&#21306;&#24352;&#22346;&#20065;&#24191;&#24405;&#24196;&#26524;&#33071;&#21152;&#24037;&#21378;&amp;ciftype=1" TargetMode="External"/><Relationship Id="rId108" Type="http://schemas.openxmlformats.org/officeDocument/2006/relationships/hyperlink" Target="assurerInfoSearchView.do?assureno=11e600601099&amp;cifno=11e600601033&amp;dueno=111199060060016&amp;brno=11000000100&amp;cifname=&#21271;&#20140;&#24066;&#25151;&#23665;&#21306;&#19996;&#33829;&#20065;&#23567;&#27425;&#27931;&#26449;&#33150;&#39134;&#31119;&#21033;&#21378;&amp;ciftype=1" TargetMode="External"/><Relationship Id="rId107" Type="http://schemas.openxmlformats.org/officeDocument/2006/relationships/hyperlink" Target="assurerInfoSearchView.do?assureno=11e600601099&amp;cifno=11e600601033&amp;dueno=111199160060048&amp;brno=11000000100&amp;cifname=&#21271;&#20140;&#24066;&#25151;&#23665;&#21306;&#19996;&#33829;&#20065;&#23567;&#27425;&#27931;&#26449;&#33150;&#39134;&#31119;&#21033;&#21378;&amp;ciftype=1" TargetMode="External"/><Relationship Id="rId106" Type="http://schemas.openxmlformats.org/officeDocument/2006/relationships/hyperlink" Target="assurerInfoSearchView.do?assureno=11e600603248&amp;cifno=11e600601033&amp;dueno=111199460060058&amp;brno=11000000100&amp;cifname=&#21271;&#20140;&#24066;&#25151;&#23665;&#21306;&#19996;&#33829;&#20065;&#23567;&#27425;&#27931;&#26449;&#33150;&#39134;&#31119;&#21033;&#21378;&amp;ciftype=1" TargetMode="External"/><Relationship Id="rId105" Type="http://schemas.openxmlformats.org/officeDocument/2006/relationships/hyperlink" Target="assurerInfoSearchView.do?assureno=10278869-5&amp;cifno=10275727-4&amp;dueno=111200300064605&amp;brno=11000000100&amp;cifname=&#21271;&#20140;&#40857;&#20043;&#20065;&#23458;&#36816;&#36710;&#22330;&amp;ciftype=1" TargetMode="External"/><Relationship Id="rId104" Type="http://schemas.openxmlformats.org/officeDocument/2006/relationships/hyperlink" Target="assurerInfoSearchView.do?assureno=11e600403835&amp;cifno=10274262-X&amp;dueno=111199760040038&amp;brno=11000000100&amp;cifname=&#21271;&#20140;&#20806;&#38534;&#22635;&#20805;&#26448;&#26009;&#20844;&#21496;&amp;ciftype=1" TargetMode="External"/><Relationship Id="rId103" Type="http://schemas.openxmlformats.org/officeDocument/2006/relationships/hyperlink" Target="assurerInfoSearchView.do?assureno=11e600403835&amp;cifno=10274262-X&amp;dueno=111199860040057&amp;brno=11000000100&amp;cifname=&#21271;&#20140;&#20806;&#38534;&#22635;&#20805;&#26448;&#26009;&#20844;&#21496;&amp;ciftype=1" TargetMode="External"/><Relationship Id="rId102" Type="http://schemas.openxmlformats.org/officeDocument/2006/relationships/hyperlink" Target="assurerInfoSearchView.do?assureno=10273409-9&amp;cifno=10273498-8&amp;dueno=111200060050014&amp;brno=11000000100&amp;cifname=&#21271;&#20140;&#24066;&#25151;&#23665;&#24314;&#24037;&#23454;&#33145;&#38050;&#31383;&#21378;&amp;ciftype=1" TargetMode="External"/><Relationship Id="rId101" Type="http://schemas.openxmlformats.org/officeDocument/2006/relationships/hyperlink" Target="assurerInfoSearchView.do?assureno=11e600603248&amp;cifno=11e600600970&amp;dueno=111199260060029&amp;brno=11000000100&amp;cifname=&#25151;&#23665;&#21306;&#19996;&#33829;&#20065;&#26361;&#31456;&#26449;&#20892;&#24037;&#21830;&#32463;&#27982;&#32852;&#21512;&#31038;&amp;ciftype=1" TargetMode="External"/><Relationship Id="rId100" Type="http://schemas.openxmlformats.org/officeDocument/2006/relationships/hyperlink" Target="assurerInfoSearchView.do?assureno=11e000005880&amp;cifno=11e600400707&amp;dueno=111199360040050&amp;brno=11000000100&amp;cifname=&#25151;&#23665;&#21306;&#29705;&#29827;&#27827;&#20065;&#31062;&#26449;&#40481;&#22330;&amp;ciftype=1" TargetMode="External"/><Relationship Id="rId10" Type="http://schemas.openxmlformats.org/officeDocument/2006/relationships/hyperlink" Target="http://10.237.200.13/EAS/item/customInfoSearch.do?cifno=11e600201533&amp;brno=11000000100&amp;ciftype=1&amp;cifname=&#21271;&#20140;&#24066;&#25151;&#23665;&#21306;&#21513;&#32650;&#30897;&#21378;" TargetMode="External"/><Relationship Id="rId1" Type="http://schemas.openxmlformats.org/officeDocument/2006/relationships/hyperlink" Target="http://10.237.200.13/EAS/item/customInfoSearch.do?cifno=10279155-2&amp;brno=11000000100&amp;ciftype=1&amp;cifname=&#21271;&#20140;&#24066;&#30707;&#27004;&#29482;&#22330;"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E112"/>
  <sheetViews>
    <sheetView topLeftCell="A83" workbookViewId="0">
      <selection activeCell="D113" sqref="D113"/>
    </sheetView>
  </sheetViews>
  <sheetFormatPr defaultColWidth="9" defaultRowHeight="14" outlineLevelCol="4"/>
  <cols>
    <col min="1" max="1" width="8.5" style="49" customWidth="1"/>
    <col min="2" max="2" width="5.63636363636364" customWidth="1"/>
    <col min="3" max="3" width="33.5" style="50" customWidth="1"/>
    <col min="4" max="4" width="33" customWidth="1"/>
    <col min="5" max="5" width="26.2545454545455" customWidth="1"/>
  </cols>
  <sheetData>
    <row r="1" spans="1:5">
      <c r="A1" s="49" t="s">
        <v>0</v>
      </c>
      <c r="B1" s="69" t="s">
        <v>1</v>
      </c>
      <c r="C1" s="66" t="s">
        <v>2</v>
      </c>
      <c r="D1" s="69" t="s">
        <v>3</v>
      </c>
      <c r="E1" s="69" t="s">
        <v>4</v>
      </c>
    </row>
    <row r="2" spans="1:5">
      <c r="A2" s="74" t="s">
        <v>5</v>
      </c>
      <c r="B2" s="66">
        <v>1</v>
      </c>
      <c r="C2" s="64" t="s">
        <v>6</v>
      </c>
      <c r="D2" s="64" t="s">
        <v>7</v>
      </c>
      <c r="E2" s="66"/>
    </row>
    <row r="3" spans="1:5">
      <c r="A3" s="62"/>
      <c r="B3" s="66">
        <v>2</v>
      </c>
      <c r="C3" s="64" t="s">
        <v>8</v>
      </c>
      <c r="D3" s="64" t="s">
        <v>9</v>
      </c>
      <c r="E3" s="66"/>
    </row>
    <row r="4" spans="1:5">
      <c r="A4" s="62"/>
      <c r="B4" s="66">
        <v>3</v>
      </c>
      <c r="C4" s="64" t="s">
        <v>10</v>
      </c>
      <c r="D4" s="64" t="s">
        <v>11</v>
      </c>
      <c r="E4" s="66"/>
    </row>
    <row r="5" spans="1:5">
      <c r="A5" s="62"/>
      <c r="B5" s="66">
        <v>4</v>
      </c>
      <c r="C5" s="64" t="s">
        <v>12</v>
      </c>
      <c r="D5" s="64" t="s">
        <v>13</v>
      </c>
      <c r="E5" s="66"/>
    </row>
    <row r="6" spans="1:5">
      <c r="A6" s="62"/>
      <c r="B6" s="66">
        <v>5</v>
      </c>
      <c r="C6" s="64" t="s">
        <v>14</v>
      </c>
      <c r="D6" s="64" t="s">
        <v>15</v>
      </c>
      <c r="E6" s="66"/>
    </row>
    <row r="7" spans="1:5">
      <c r="A7" s="62"/>
      <c r="B7" s="66">
        <v>6</v>
      </c>
      <c r="C7" s="64" t="s">
        <v>12</v>
      </c>
      <c r="D7" s="64" t="s">
        <v>13</v>
      </c>
      <c r="E7" s="66"/>
    </row>
    <row r="8" spans="1:5">
      <c r="A8" s="62"/>
      <c r="B8" s="66">
        <v>7</v>
      </c>
      <c r="C8" s="64" t="s">
        <v>12</v>
      </c>
      <c r="D8" s="64" t="s">
        <v>13</v>
      </c>
      <c r="E8" s="66"/>
    </row>
    <row r="9" spans="1:5">
      <c r="A9" s="62"/>
      <c r="B9" s="66">
        <v>8</v>
      </c>
      <c r="C9" s="64" t="s">
        <v>16</v>
      </c>
      <c r="D9" s="64" t="s">
        <v>17</v>
      </c>
      <c r="E9" s="66"/>
    </row>
    <row r="10" spans="1:5">
      <c r="A10" s="62"/>
      <c r="B10" s="66">
        <v>9</v>
      </c>
      <c r="C10" s="64" t="s">
        <v>18</v>
      </c>
      <c r="D10" s="64" t="s">
        <v>19</v>
      </c>
      <c r="E10" s="66"/>
    </row>
    <row r="11" spans="1:5">
      <c r="A11" s="62"/>
      <c r="B11" s="66">
        <v>10</v>
      </c>
      <c r="C11" s="64" t="s">
        <v>20</v>
      </c>
      <c r="D11" s="64" t="s">
        <v>21</v>
      </c>
      <c r="E11" s="66"/>
    </row>
    <row r="12" spans="1:5">
      <c r="A12" s="62"/>
      <c r="B12" s="66">
        <v>11</v>
      </c>
      <c r="C12" s="64" t="s">
        <v>20</v>
      </c>
      <c r="D12" s="64" t="s">
        <v>21</v>
      </c>
      <c r="E12" s="66"/>
    </row>
    <row r="13" spans="1:5">
      <c r="A13" s="62"/>
      <c r="B13" s="66">
        <v>12</v>
      </c>
      <c r="C13" s="64" t="s">
        <v>22</v>
      </c>
      <c r="D13" s="64" t="s">
        <v>23</v>
      </c>
      <c r="E13" s="66"/>
    </row>
    <row r="14" spans="1:5">
      <c r="A14" s="62"/>
      <c r="B14" s="66">
        <v>13</v>
      </c>
      <c r="C14" s="64" t="s">
        <v>24</v>
      </c>
      <c r="D14" s="64" t="s">
        <v>25</v>
      </c>
      <c r="E14" s="66"/>
    </row>
    <row r="15" spans="1:5">
      <c r="A15" s="62"/>
      <c r="B15" s="66">
        <v>14</v>
      </c>
      <c r="C15" s="64" t="s">
        <v>26</v>
      </c>
      <c r="D15" s="64" t="s">
        <v>27</v>
      </c>
      <c r="E15" s="66"/>
    </row>
    <row r="16" spans="1:5">
      <c r="A16" s="62"/>
      <c r="B16" s="66">
        <v>15</v>
      </c>
      <c r="C16" s="64" t="s">
        <v>26</v>
      </c>
      <c r="D16" s="64" t="s">
        <v>27</v>
      </c>
      <c r="E16" s="66"/>
    </row>
    <row r="17" spans="1:5">
      <c r="A17" s="62"/>
      <c r="B17" s="66">
        <v>16</v>
      </c>
      <c r="C17" s="64" t="s">
        <v>28</v>
      </c>
      <c r="D17" s="64" t="s">
        <v>27</v>
      </c>
      <c r="E17" s="66"/>
    </row>
    <row r="18" ht="24" spans="1:5">
      <c r="A18" s="62"/>
      <c r="B18" s="66">
        <v>17</v>
      </c>
      <c r="C18" s="64" t="s">
        <v>29</v>
      </c>
      <c r="D18" s="64" t="s">
        <v>27</v>
      </c>
      <c r="E18" s="66"/>
    </row>
    <row r="19" spans="1:5">
      <c r="A19" s="62"/>
      <c r="B19" s="66">
        <v>18</v>
      </c>
      <c r="C19" s="64" t="s">
        <v>30</v>
      </c>
      <c r="D19" s="64" t="s">
        <v>31</v>
      </c>
      <c r="E19" s="66"/>
    </row>
    <row r="20" spans="1:5">
      <c r="A20" s="62"/>
      <c r="B20" s="66">
        <v>19</v>
      </c>
      <c r="C20" s="64" t="s">
        <v>32</v>
      </c>
      <c r="D20" s="64" t="s">
        <v>33</v>
      </c>
      <c r="E20" s="66"/>
    </row>
    <row r="21" spans="1:5">
      <c r="A21" s="62"/>
      <c r="B21" s="66">
        <v>20</v>
      </c>
      <c r="C21" s="64" t="s">
        <v>34</v>
      </c>
      <c r="D21" s="64" t="s">
        <v>35</v>
      </c>
      <c r="E21" s="66"/>
    </row>
    <row r="22" spans="1:5">
      <c r="A22" s="62"/>
      <c r="B22" s="66">
        <v>21</v>
      </c>
      <c r="C22" s="64" t="s">
        <v>36</v>
      </c>
      <c r="D22" s="64" t="s">
        <v>37</v>
      </c>
      <c r="E22" s="66"/>
    </row>
    <row r="23" spans="1:5">
      <c r="A23" s="62"/>
      <c r="B23" s="66">
        <v>22</v>
      </c>
      <c r="C23" s="64" t="s">
        <v>38</v>
      </c>
      <c r="D23" s="64" t="s">
        <v>39</v>
      </c>
      <c r="E23" s="66"/>
    </row>
    <row r="24" spans="1:5">
      <c r="A24" s="62"/>
      <c r="B24" s="66">
        <v>23</v>
      </c>
      <c r="C24" s="64" t="s">
        <v>40</v>
      </c>
      <c r="D24" s="64" t="s">
        <v>41</v>
      </c>
      <c r="E24" s="66"/>
    </row>
    <row r="25" spans="1:5">
      <c r="A25" s="62"/>
      <c r="B25" s="66">
        <v>24</v>
      </c>
      <c r="C25" s="64" t="s">
        <v>42</v>
      </c>
      <c r="D25" s="64" t="s">
        <v>43</v>
      </c>
      <c r="E25" s="66"/>
    </row>
    <row r="26" spans="1:5">
      <c r="A26" s="62"/>
      <c r="B26" s="66">
        <v>25</v>
      </c>
      <c r="C26" s="64" t="s">
        <v>44</v>
      </c>
      <c r="D26" s="64" t="s">
        <v>45</v>
      </c>
      <c r="E26" s="66"/>
    </row>
    <row r="27" spans="1:5">
      <c r="A27" s="62"/>
      <c r="B27" s="66">
        <v>26</v>
      </c>
      <c r="C27" s="64" t="s">
        <v>46</v>
      </c>
      <c r="D27" s="64" t="s">
        <v>47</v>
      </c>
      <c r="E27" s="66"/>
    </row>
    <row r="28" spans="1:5">
      <c r="A28" s="62"/>
      <c r="B28" s="66">
        <v>27</v>
      </c>
      <c r="C28" s="64" t="s">
        <v>46</v>
      </c>
      <c r="D28" s="64" t="s">
        <v>47</v>
      </c>
      <c r="E28" s="66"/>
    </row>
    <row r="29" spans="1:5">
      <c r="A29" s="62"/>
      <c r="B29" s="66">
        <v>28</v>
      </c>
      <c r="C29" s="64" t="s">
        <v>48</v>
      </c>
      <c r="D29" s="64" t="s">
        <v>9</v>
      </c>
      <c r="E29" s="66"/>
    </row>
    <row r="30" spans="1:5">
      <c r="A30" s="62"/>
      <c r="B30" s="66">
        <v>29</v>
      </c>
      <c r="C30" s="64" t="s">
        <v>49</v>
      </c>
      <c r="D30" s="64" t="s">
        <v>9</v>
      </c>
      <c r="E30" s="66"/>
    </row>
    <row r="31" ht="24" spans="1:5">
      <c r="A31" s="62"/>
      <c r="B31" s="66">
        <v>30</v>
      </c>
      <c r="C31" s="64" t="s">
        <v>50</v>
      </c>
      <c r="D31" s="64" t="s">
        <v>9</v>
      </c>
      <c r="E31" s="66"/>
    </row>
    <row r="32" spans="1:5">
      <c r="A32" s="62"/>
      <c r="B32" s="66">
        <v>31</v>
      </c>
      <c r="C32" s="64" t="s">
        <v>51</v>
      </c>
      <c r="D32" s="64" t="s">
        <v>52</v>
      </c>
      <c r="E32" s="66"/>
    </row>
    <row r="33" ht="24" spans="1:5">
      <c r="A33" s="62"/>
      <c r="B33" s="66">
        <v>32</v>
      </c>
      <c r="C33" s="64" t="s">
        <v>53</v>
      </c>
      <c r="D33" s="64" t="s">
        <v>54</v>
      </c>
      <c r="E33" s="66"/>
    </row>
    <row r="34" spans="1:5">
      <c r="A34" s="62"/>
      <c r="B34" s="66">
        <v>33</v>
      </c>
      <c r="C34" s="64" t="s">
        <v>55</v>
      </c>
      <c r="D34" s="64" t="s">
        <v>56</v>
      </c>
      <c r="E34" s="66"/>
    </row>
    <row r="35" ht="48" spans="1:5">
      <c r="A35" s="62"/>
      <c r="B35" s="66">
        <v>34</v>
      </c>
      <c r="C35" s="64" t="s">
        <v>57</v>
      </c>
      <c r="D35" s="64" t="s">
        <v>56</v>
      </c>
      <c r="E35" s="66"/>
    </row>
    <row r="36" ht="60" spans="1:5">
      <c r="A36" s="62"/>
      <c r="B36" s="66">
        <v>35</v>
      </c>
      <c r="C36" s="64" t="s">
        <v>58</v>
      </c>
      <c r="D36" s="64" t="s">
        <v>56</v>
      </c>
      <c r="E36" s="66"/>
    </row>
    <row r="37" ht="24" spans="1:5">
      <c r="A37" s="62"/>
      <c r="B37" s="66">
        <v>36</v>
      </c>
      <c r="C37" s="64" t="s">
        <v>59</v>
      </c>
      <c r="D37" s="64" t="s">
        <v>60</v>
      </c>
      <c r="E37" s="66"/>
    </row>
    <row r="38" spans="1:5">
      <c r="A38" s="62"/>
      <c r="B38" s="66">
        <v>37</v>
      </c>
      <c r="C38" s="64" t="s">
        <v>61</v>
      </c>
      <c r="D38" s="64" t="s">
        <v>62</v>
      </c>
      <c r="E38" s="66"/>
    </row>
    <row r="39" spans="1:5">
      <c r="A39" s="62"/>
      <c r="B39" s="66">
        <v>38</v>
      </c>
      <c r="C39" s="64" t="s">
        <v>63</v>
      </c>
      <c r="D39" s="64" t="s">
        <v>64</v>
      </c>
      <c r="E39" s="66"/>
    </row>
    <row r="40" spans="1:5">
      <c r="A40" s="62"/>
      <c r="B40" s="66">
        <v>39</v>
      </c>
      <c r="C40" s="64" t="s">
        <v>65</v>
      </c>
      <c r="D40" s="64" t="s">
        <v>66</v>
      </c>
      <c r="E40" s="66"/>
    </row>
    <row r="41" spans="1:5">
      <c r="A41" s="62"/>
      <c r="B41" s="66">
        <v>40</v>
      </c>
      <c r="C41" s="64" t="s">
        <v>67</v>
      </c>
      <c r="D41" s="64" t="s">
        <v>62</v>
      </c>
      <c r="E41" s="66"/>
    </row>
    <row r="42" spans="1:5">
      <c r="A42" s="62"/>
      <c r="B42" s="66">
        <v>41</v>
      </c>
      <c r="C42" s="64" t="s">
        <v>68</v>
      </c>
      <c r="D42" s="64" t="s">
        <v>69</v>
      </c>
      <c r="E42" s="66"/>
    </row>
    <row r="43" spans="1:5">
      <c r="A43" s="62"/>
      <c r="B43" s="66">
        <v>42</v>
      </c>
      <c r="C43" s="64" t="s">
        <v>70</v>
      </c>
      <c r="D43" s="64" t="s">
        <v>71</v>
      </c>
      <c r="E43" s="66"/>
    </row>
    <row r="44" spans="1:5">
      <c r="A44" s="62"/>
      <c r="B44" s="66">
        <v>43</v>
      </c>
      <c r="C44" s="64" t="s">
        <v>72</v>
      </c>
      <c r="D44" s="64" t="s">
        <v>69</v>
      </c>
      <c r="E44" s="66"/>
    </row>
    <row r="45" spans="1:5">
      <c r="A45" s="62"/>
      <c r="B45" s="66">
        <v>44</v>
      </c>
      <c r="C45" s="64" t="s">
        <v>73</v>
      </c>
      <c r="D45" s="64" t="s">
        <v>74</v>
      </c>
      <c r="E45" s="66"/>
    </row>
    <row r="46" spans="1:5">
      <c r="A46" s="62"/>
      <c r="B46" s="66">
        <v>45</v>
      </c>
      <c r="C46" s="64" t="s">
        <v>75</v>
      </c>
      <c r="D46" s="64" t="s">
        <v>76</v>
      </c>
      <c r="E46" s="66"/>
    </row>
    <row r="47" spans="1:5">
      <c r="A47" s="62"/>
      <c r="B47" s="66">
        <v>46</v>
      </c>
      <c r="C47" s="64" t="s">
        <v>77</v>
      </c>
      <c r="D47" s="64" t="s">
        <v>78</v>
      </c>
      <c r="E47" s="66"/>
    </row>
    <row r="48" spans="1:5">
      <c r="A48" s="62"/>
      <c r="B48" s="66">
        <v>47</v>
      </c>
      <c r="C48" s="64" t="s">
        <v>79</v>
      </c>
      <c r="D48" s="64" t="s">
        <v>80</v>
      </c>
      <c r="E48" s="66"/>
    </row>
    <row r="49" spans="1:5">
      <c r="A49" s="62"/>
      <c r="B49" s="66">
        <v>48</v>
      </c>
      <c r="C49" s="64" t="s">
        <v>81</v>
      </c>
      <c r="D49" s="64" t="s">
        <v>82</v>
      </c>
      <c r="E49" s="66"/>
    </row>
    <row r="50" spans="1:5">
      <c r="A50" s="62"/>
      <c r="B50" s="66">
        <v>49</v>
      </c>
      <c r="C50" s="64" t="s">
        <v>81</v>
      </c>
      <c r="D50" s="64" t="s">
        <v>82</v>
      </c>
      <c r="E50" s="66"/>
    </row>
    <row r="51" spans="1:5">
      <c r="A51" s="62"/>
      <c r="B51" s="66">
        <v>50</v>
      </c>
      <c r="C51" s="64" t="s">
        <v>83</v>
      </c>
      <c r="D51" s="64" t="s">
        <v>84</v>
      </c>
      <c r="E51" s="66"/>
    </row>
    <row r="52" spans="1:5">
      <c r="A52" s="62"/>
      <c r="B52" s="66">
        <v>51</v>
      </c>
      <c r="C52" s="64" t="s">
        <v>85</v>
      </c>
      <c r="D52" s="64" t="s">
        <v>86</v>
      </c>
      <c r="E52" s="66"/>
    </row>
    <row r="53" spans="1:5">
      <c r="A53" s="62"/>
      <c r="B53" s="66">
        <v>52</v>
      </c>
      <c r="C53" s="64" t="s">
        <v>85</v>
      </c>
      <c r="D53" s="64" t="s">
        <v>86</v>
      </c>
      <c r="E53" s="66"/>
    </row>
    <row r="54" spans="1:5">
      <c r="A54" s="62"/>
      <c r="B54" s="66">
        <v>53</v>
      </c>
      <c r="C54" s="64" t="s">
        <v>85</v>
      </c>
      <c r="D54" s="64" t="s">
        <v>86</v>
      </c>
      <c r="E54" s="66"/>
    </row>
    <row r="55" spans="1:5">
      <c r="A55" s="62"/>
      <c r="B55" s="66">
        <v>54</v>
      </c>
      <c r="C55" s="64" t="s">
        <v>85</v>
      </c>
      <c r="D55" s="64" t="s">
        <v>86</v>
      </c>
      <c r="E55" s="66"/>
    </row>
    <row r="56" spans="1:5">
      <c r="A56" s="62"/>
      <c r="B56" s="66">
        <v>55</v>
      </c>
      <c r="C56" s="64" t="s">
        <v>87</v>
      </c>
      <c r="D56" s="64" t="s">
        <v>88</v>
      </c>
      <c r="E56" s="66"/>
    </row>
    <row r="57" spans="1:5">
      <c r="A57" s="62"/>
      <c r="B57" s="66">
        <v>56</v>
      </c>
      <c r="C57" s="64" t="s">
        <v>89</v>
      </c>
      <c r="D57" s="64" t="s">
        <v>90</v>
      </c>
      <c r="E57" s="66"/>
    </row>
    <row r="58" spans="1:5">
      <c r="A58" s="62"/>
      <c r="B58" s="66">
        <v>57</v>
      </c>
      <c r="C58" s="64" t="s">
        <v>91</v>
      </c>
      <c r="D58" s="64" t="s">
        <v>92</v>
      </c>
      <c r="E58" s="66"/>
    </row>
    <row r="59" ht="24" spans="1:5">
      <c r="A59" s="62"/>
      <c r="B59" s="66">
        <v>58</v>
      </c>
      <c r="C59" s="64" t="s">
        <v>93</v>
      </c>
      <c r="D59" s="64" t="s">
        <v>94</v>
      </c>
      <c r="E59" s="66"/>
    </row>
    <row r="60" spans="1:5">
      <c r="A60" s="62"/>
      <c r="B60" s="66">
        <v>59</v>
      </c>
      <c r="C60" s="64" t="s">
        <v>95</v>
      </c>
      <c r="D60" s="64" t="s">
        <v>96</v>
      </c>
      <c r="E60" s="66"/>
    </row>
    <row r="61" spans="1:5">
      <c r="A61" s="62"/>
      <c r="B61" s="66">
        <v>60</v>
      </c>
      <c r="C61" s="64" t="s">
        <v>97</v>
      </c>
      <c r="D61" s="64" t="s">
        <v>96</v>
      </c>
      <c r="E61" s="66"/>
    </row>
    <row r="62" spans="1:5">
      <c r="A62" s="62"/>
      <c r="B62" s="66">
        <v>61</v>
      </c>
      <c r="C62" s="64" t="s">
        <v>98</v>
      </c>
      <c r="D62" s="64" t="s">
        <v>96</v>
      </c>
      <c r="E62" s="66"/>
    </row>
    <row r="63" spans="1:5">
      <c r="A63" s="62"/>
      <c r="B63" s="66">
        <v>62</v>
      </c>
      <c r="C63" s="64" t="s">
        <v>99</v>
      </c>
      <c r="D63" s="64" t="s">
        <v>100</v>
      </c>
      <c r="E63" s="66"/>
    </row>
    <row r="64" ht="24" spans="1:5">
      <c r="A64" s="62"/>
      <c r="B64" s="66">
        <v>63</v>
      </c>
      <c r="C64" s="64" t="s">
        <v>101</v>
      </c>
      <c r="D64" s="64" t="s">
        <v>102</v>
      </c>
      <c r="E64" s="66"/>
    </row>
    <row r="65" spans="1:5">
      <c r="A65" s="62"/>
      <c r="B65" s="66">
        <v>64</v>
      </c>
      <c r="C65" s="64" t="s">
        <v>103</v>
      </c>
      <c r="D65" s="64" t="s">
        <v>104</v>
      </c>
      <c r="E65" s="66"/>
    </row>
    <row r="66" spans="1:5">
      <c r="A66" s="62"/>
      <c r="B66" s="66">
        <v>65</v>
      </c>
      <c r="C66" s="64" t="s">
        <v>105</v>
      </c>
      <c r="D66" s="64" t="s">
        <v>104</v>
      </c>
      <c r="E66" s="66"/>
    </row>
    <row r="67" ht="24" spans="1:5">
      <c r="A67" s="62"/>
      <c r="B67" s="66">
        <v>66</v>
      </c>
      <c r="C67" s="64" t="s">
        <v>106</v>
      </c>
      <c r="D67" s="64" t="s">
        <v>104</v>
      </c>
      <c r="E67" s="66"/>
    </row>
    <row r="68" spans="1:5">
      <c r="A68" s="62"/>
      <c r="B68" s="66">
        <v>67</v>
      </c>
      <c r="C68" s="64" t="s">
        <v>103</v>
      </c>
      <c r="D68" s="64" t="s">
        <v>104</v>
      </c>
      <c r="E68" s="66"/>
    </row>
    <row r="69" spans="1:5">
      <c r="A69" s="62"/>
      <c r="B69" s="66">
        <v>68</v>
      </c>
      <c r="C69" s="64" t="s">
        <v>107</v>
      </c>
      <c r="D69" s="64" t="s">
        <v>108</v>
      </c>
      <c r="E69" s="66"/>
    </row>
    <row r="70" spans="1:5">
      <c r="A70" s="62"/>
      <c r="B70" s="66">
        <v>69</v>
      </c>
      <c r="C70" s="64" t="s">
        <v>109</v>
      </c>
      <c r="D70" s="64" t="s">
        <v>110</v>
      </c>
      <c r="E70" s="66"/>
    </row>
    <row r="71" spans="1:5">
      <c r="A71" s="62"/>
      <c r="B71" s="66">
        <v>70</v>
      </c>
      <c r="C71" s="64" t="s">
        <v>111</v>
      </c>
      <c r="D71" s="64" t="s">
        <v>112</v>
      </c>
      <c r="E71" s="66"/>
    </row>
    <row r="72" spans="1:5">
      <c r="A72" s="62"/>
      <c r="B72" s="66">
        <v>71</v>
      </c>
      <c r="C72" s="64" t="s">
        <v>113</v>
      </c>
      <c r="D72" s="64" t="s">
        <v>114</v>
      </c>
      <c r="E72" s="66"/>
    </row>
    <row r="73" spans="1:5">
      <c r="A73" s="62"/>
      <c r="B73" s="66">
        <v>72</v>
      </c>
      <c r="C73" s="64" t="s">
        <v>115</v>
      </c>
      <c r="D73" s="64" t="s">
        <v>116</v>
      </c>
      <c r="E73" s="66"/>
    </row>
    <row r="74" spans="1:5">
      <c r="A74" s="62"/>
      <c r="B74" s="66">
        <v>73</v>
      </c>
      <c r="C74" s="64" t="s">
        <v>117</v>
      </c>
      <c r="D74" s="64" t="s">
        <v>118</v>
      </c>
      <c r="E74" s="66"/>
    </row>
    <row r="75" spans="1:5">
      <c r="A75" s="62"/>
      <c r="B75" s="66">
        <v>74</v>
      </c>
      <c r="C75" s="64" t="s">
        <v>67</v>
      </c>
      <c r="D75" s="64" t="s">
        <v>62</v>
      </c>
      <c r="E75" s="66"/>
    </row>
    <row r="76" spans="1:5">
      <c r="A76" s="62"/>
      <c r="B76" s="66">
        <v>75</v>
      </c>
      <c r="C76" s="64" t="s">
        <v>119</v>
      </c>
      <c r="D76" s="64" t="s">
        <v>120</v>
      </c>
      <c r="E76" s="66"/>
    </row>
    <row r="77" spans="1:5">
      <c r="A77" s="62"/>
      <c r="B77" s="66">
        <v>76</v>
      </c>
      <c r="C77" s="64" t="s">
        <v>121</v>
      </c>
      <c r="D77" s="64" t="s">
        <v>122</v>
      </c>
      <c r="E77" s="66"/>
    </row>
    <row r="78" ht="36" spans="1:5">
      <c r="A78" s="62"/>
      <c r="B78" s="66">
        <v>77</v>
      </c>
      <c r="C78" s="64" t="s">
        <v>123</v>
      </c>
      <c r="D78" s="64" t="s">
        <v>124</v>
      </c>
      <c r="E78" s="66"/>
    </row>
    <row r="79" ht="24" spans="1:5">
      <c r="A79" s="62"/>
      <c r="B79" s="66">
        <v>78</v>
      </c>
      <c r="C79" s="64" t="s">
        <v>125</v>
      </c>
      <c r="D79" s="64" t="s">
        <v>126</v>
      </c>
      <c r="E79" s="66"/>
    </row>
    <row r="80" ht="24" spans="1:5">
      <c r="A80" s="62"/>
      <c r="B80" s="66">
        <v>79</v>
      </c>
      <c r="C80" s="64" t="s">
        <v>127</v>
      </c>
      <c r="D80" s="64" t="s">
        <v>128</v>
      </c>
      <c r="E80" s="66"/>
    </row>
    <row r="81" ht="24" spans="1:5">
      <c r="A81" s="62"/>
      <c r="B81" s="66">
        <v>80</v>
      </c>
      <c r="C81" s="64" t="s">
        <v>129</v>
      </c>
      <c r="D81" s="64" t="s">
        <v>130</v>
      </c>
      <c r="E81" s="66"/>
    </row>
    <row r="82" ht="24" spans="1:5">
      <c r="A82" s="62"/>
      <c r="B82" s="66">
        <v>81</v>
      </c>
      <c r="C82" s="64" t="s">
        <v>131</v>
      </c>
      <c r="D82" s="64" t="s">
        <v>132</v>
      </c>
      <c r="E82" s="66"/>
    </row>
    <row r="83" spans="1:5">
      <c r="A83" s="62"/>
      <c r="B83" s="66">
        <v>82</v>
      </c>
      <c r="C83" s="64" t="s">
        <v>133</v>
      </c>
      <c r="D83" s="64" t="s">
        <v>134</v>
      </c>
      <c r="E83" s="66"/>
    </row>
    <row r="84" spans="1:5">
      <c r="A84" s="62"/>
      <c r="B84" s="66">
        <v>83</v>
      </c>
      <c r="C84" s="64" t="s">
        <v>135</v>
      </c>
      <c r="D84" s="64" t="s">
        <v>136</v>
      </c>
      <c r="E84" s="66"/>
    </row>
    <row r="85" spans="1:5">
      <c r="A85" s="62"/>
      <c r="B85" s="66">
        <v>84</v>
      </c>
      <c r="C85" s="64" t="s">
        <v>137</v>
      </c>
      <c r="D85" s="64" t="s">
        <v>138</v>
      </c>
      <c r="E85" s="66"/>
    </row>
    <row r="86" spans="1:5">
      <c r="A86" s="62"/>
      <c r="B86" s="66">
        <v>85</v>
      </c>
      <c r="C86" s="64" t="s">
        <v>139</v>
      </c>
      <c r="D86" s="64" t="s">
        <v>140</v>
      </c>
      <c r="E86" s="66"/>
    </row>
    <row r="87" spans="1:5">
      <c r="A87" s="62"/>
      <c r="B87" s="66">
        <v>86</v>
      </c>
      <c r="C87" s="64" t="s">
        <v>137</v>
      </c>
      <c r="D87" s="64" t="s">
        <v>138</v>
      </c>
      <c r="E87" s="66"/>
    </row>
    <row r="88" spans="1:5">
      <c r="A88" s="62"/>
      <c r="B88" s="66">
        <v>87</v>
      </c>
      <c r="C88" s="64" t="s">
        <v>141</v>
      </c>
      <c r="D88" s="64" t="s">
        <v>142</v>
      </c>
      <c r="E88" s="66"/>
    </row>
    <row r="89" spans="1:5">
      <c r="A89" s="62"/>
      <c r="B89" s="66">
        <v>88</v>
      </c>
      <c r="C89" s="64" t="s">
        <v>143</v>
      </c>
      <c r="D89" s="64" t="s">
        <v>144</v>
      </c>
      <c r="E89" s="66"/>
    </row>
    <row r="90" spans="1:5">
      <c r="A90" s="62"/>
      <c r="B90" s="66">
        <v>89</v>
      </c>
      <c r="C90" s="64" t="s">
        <v>145</v>
      </c>
      <c r="D90" s="64" t="s">
        <v>146</v>
      </c>
      <c r="E90" s="66"/>
    </row>
    <row r="91" ht="24" spans="1:5">
      <c r="A91" s="62"/>
      <c r="B91" s="66">
        <v>90</v>
      </c>
      <c r="C91" s="64" t="s">
        <v>147</v>
      </c>
      <c r="D91" s="64" t="s">
        <v>148</v>
      </c>
      <c r="E91" s="66"/>
    </row>
    <row r="92" spans="1:5">
      <c r="A92" s="62"/>
      <c r="B92" s="66">
        <v>91</v>
      </c>
      <c r="C92" s="64" t="s">
        <v>149</v>
      </c>
      <c r="D92" s="64" t="s">
        <v>150</v>
      </c>
      <c r="E92" s="66"/>
    </row>
    <row r="93" spans="1:5">
      <c r="A93" s="68"/>
      <c r="B93" s="66">
        <v>92</v>
      </c>
      <c r="C93" s="64" t="s">
        <v>151</v>
      </c>
      <c r="D93" s="64" t="s">
        <v>152</v>
      </c>
      <c r="E93" s="66"/>
    </row>
    <row r="94" spans="1:5">
      <c r="A94" s="62" t="s">
        <v>153</v>
      </c>
      <c r="B94" s="69">
        <v>1</v>
      </c>
      <c r="C94" s="64" t="s">
        <v>119</v>
      </c>
      <c r="D94" s="64" t="s">
        <v>120</v>
      </c>
      <c r="E94" s="69"/>
    </row>
    <row r="95" spans="1:5">
      <c r="A95" s="62"/>
      <c r="B95" s="69">
        <v>2</v>
      </c>
      <c r="C95" s="64" t="s">
        <v>154</v>
      </c>
      <c r="D95" s="64" t="s">
        <v>155</v>
      </c>
      <c r="E95" s="69"/>
    </row>
    <row r="96" spans="1:5">
      <c r="A96" s="62"/>
      <c r="B96" s="69">
        <v>3</v>
      </c>
      <c r="C96" s="64" t="s">
        <v>154</v>
      </c>
      <c r="D96" s="64" t="s">
        <v>155</v>
      </c>
      <c r="E96" s="69"/>
    </row>
    <row r="97" spans="1:5">
      <c r="A97" s="62"/>
      <c r="B97" s="69">
        <v>4</v>
      </c>
      <c r="C97" s="64" t="s">
        <v>154</v>
      </c>
      <c r="D97" s="64" t="s">
        <v>155</v>
      </c>
      <c r="E97" s="69"/>
    </row>
    <row r="98" spans="1:5">
      <c r="A98" s="62"/>
      <c r="B98" s="69">
        <v>5</v>
      </c>
      <c r="C98" s="64" t="s">
        <v>156</v>
      </c>
      <c r="D98" s="64" t="s">
        <v>62</v>
      </c>
      <c r="E98" s="69"/>
    </row>
    <row r="99" spans="1:5">
      <c r="A99" s="62"/>
      <c r="B99" s="69">
        <v>6</v>
      </c>
      <c r="C99" s="64" t="s">
        <v>156</v>
      </c>
      <c r="D99" s="64" t="s">
        <v>62</v>
      </c>
      <c r="E99" s="69"/>
    </row>
    <row r="100" spans="1:5">
      <c r="A100" s="62"/>
      <c r="B100" s="69">
        <v>7</v>
      </c>
      <c r="C100" s="64" t="s">
        <v>157</v>
      </c>
      <c r="D100" s="64" t="s">
        <v>158</v>
      </c>
      <c r="E100" s="69"/>
    </row>
    <row r="101" spans="1:5">
      <c r="A101" s="68"/>
      <c r="B101" s="69">
        <v>8</v>
      </c>
      <c r="C101" s="64" t="s">
        <v>159</v>
      </c>
      <c r="D101" s="64" t="s">
        <v>160</v>
      </c>
      <c r="E101" s="69"/>
    </row>
    <row r="102" spans="1:5">
      <c r="A102" s="62" t="s">
        <v>161</v>
      </c>
      <c r="B102" s="69">
        <v>1</v>
      </c>
      <c r="C102" s="64" t="s">
        <v>162</v>
      </c>
      <c r="D102" s="64" t="s">
        <v>62</v>
      </c>
      <c r="E102" s="69"/>
    </row>
    <row r="103" ht="24" spans="1:5">
      <c r="A103" s="62"/>
      <c r="B103" s="69">
        <v>2</v>
      </c>
      <c r="C103" s="70" t="s">
        <v>163</v>
      </c>
      <c r="D103" s="70" t="s">
        <v>164</v>
      </c>
      <c r="E103" s="69"/>
    </row>
    <row r="104" ht="24" spans="1:5">
      <c r="A104" s="62"/>
      <c r="B104" s="69">
        <v>3</v>
      </c>
      <c r="C104" s="70" t="s">
        <v>163</v>
      </c>
      <c r="D104" s="70" t="s">
        <v>164</v>
      </c>
      <c r="E104" s="69"/>
    </row>
    <row r="105" ht="24" spans="1:5">
      <c r="A105" s="62"/>
      <c r="B105" s="69">
        <v>4</v>
      </c>
      <c r="C105" s="64" t="s">
        <v>165</v>
      </c>
      <c r="D105" s="64" t="s">
        <v>62</v>
      </c>
      <c r="E105" s="69"/>
    </row>
    <row r="106" spans="1:5">
      <c r="A106" s="68"/>
      <c r="B106" s="69">
        <v>5</v>
      </c>
      <c r="C106" s="64" t="s">
        <v>166</v>
      </c>
      <c r="D106" s="64" t="s">
        <v>158</v>
      </c>
      <c r="E106" s="69"/>
    </row>
    <row r="107" ht="48" spans="1:5">
      <c r="A107" s="68" t="s">
        <v>167</v>
      </c>
      <c r="B107" s="69">
        <v>1</v>
      </c>
      <c r="C107" s="64" t="s">
        <v>168</v>
      </c>
      <c r="D107" s="64" t="s">
        <v>169</v>
      </c>
      <c r="E107" s="69"/>
    </row>
    <row r="108" ht="48" spans="1:5">
      <c r="A108" s="68" t="s">
        <v>170</v>
      </c>
      <c r="B108" s="69">
        <v>1</v>
      </c>
      <c r="C108" s="64" t="s">
        <v>171</v>
      </c>
      <c r="D108" s="64" t="s">
        <v>160</v>
      </c>
      <c r="E108" s="69"/>
    </row>
    <row r="109" ht="24" spans="1:5">
      <c r="A109" s="68" t="s">
        <v>172</v>
      </c>
      <c r="B109" s="69">
        <v>1</v>
      </c>
      <c r="C109" s="64" t="s">
        <v>173</v>
      </c>
      <c r="D109" s="64" t="s">
        <v>174</v>
      </c>
      <c r="E109" s="69"/>
    </row>
    <row r="110" ht="24" spans="1:5">
      <c r="A110" s="68" t="s">
        <v>175</v>
      </c>
      <c r="B110" s="69">
        <v>1</v>
      </c>
      <c r="C110" s="64" t="s">
        <v>176</v>
      </c>
      <c r="D110" s="64" t="s">
        <v>177</v>
      </c>
      <c r="E110" s="69"/>
    </row>
    <row r="111" spans="1:5">
      <c r="A111" s="72" t="s">
        <v>178</v>
      </c>
      <c r="B111" s="69">
        <v>1</v>
      </c>
      <c r="C111" s="73" t="s">
        <v>179</v>
      </c>
      <c r="D111" s="75" t="s">
        <v>180</v>
      </c>
      <c r="E111" s="69"/>
    </row>
    <row r="112" ht="72" spans="1:5">
      <c r="A112" s="72" t="s">
        <v>181</v>
      </c>
      <c r="B112" s="69">
        <v>1</v>
      </c>
      <c r="C112" s="64" t="s">
        <v>182</v>
      </c>
      <c r="D112" s="64" t="s">
        <v>183</v>
      </c>
      <c r="E112" s="69"/>
    </row>
  </sheetData>
  <mergeCells count="3">
    <mergeCell ref="A2:A93"/>
    <mergeCell ref="A94:A101"/>
    <mergeCell ref="A102:A10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G114"/>
  <sheetViews>
    <sheetView workbookViewId="0">
      <selection activeCell="E34" sqref="E34:G34"/>
    </sheetView>
  </sheetViews>
  <sheetFormatPr defaultColWidth="9" defaultRowHeight="14" outlineLevelCol="6"/>
  <cols>
    <col min="1" max="1" width="8.5" style="49" customWidth="1"/>
    <col min="2" max="2" width="5.63636363636364" customWidth="1"/>
    <col min="3" max="3" width="33.5" style="50" customWidth="1"/>
    <col min="4" max="4" width="23.5" style="51" customWidth="1"/>
    <col min="5" max="7" width="26.2545454545455" customWidth="1"/>
  </cols>
  <sheetData>
    <row r="1" spans="1:7">
      <c r="A1" s="49" t="s">
        <v>0</v>
      </c>
      <c r="B1" s="52" t="s">
        <v>1</v>
      </c>
      <c r="C1" s="53" t="s">
        <v>2</v>
      </c>
      <c r="D1" s="54" t="s">
        <v>184</v>
      </c>
      <c r="E1" s="52" t="s">
        <v>185</v>
      </c>
      <c r="F1" s="52" t="s">
        <v>186</v>
      </c>
      <c r="G1" s="52" t="s">
        <v>187</v>
      </c>
    </row>
    <row r="2" ht="47.1" customHeight="1" spans="1:7">
      <c r="A2" s="55" t="s">
        <v>188</v>
      </c>
      <c r="B2" s="55"/>
      <c r="C2" s="55"/>
      <c r="D2" s="55"/>
      <c r="E2" s="55"/>
      <c r="F2" s="55"/>
      <c r="G2" s="56"/>
    </row>
    <row r="3" ht="56" spans="1:7">
      <c r="A3" s="57" t="s">
        <v>189</v>
      </c>
      <c r="B3" s="58"/>
      <c r="C3" s="59" t="s">
        <v>190</v>
      </c>
      <c r="D3" s="60" t="s">
        <v>191</v>
      </c>
      <c r="E3" s="61" t="s">
        <v>192</v>
      </c>
      <c r="F3" s="61" t="s">
        <v>193</v>
      </c>
      <c r="G3" s="59" t="s">
        <v>194</v>
      </c>
    </row>
    <row r="4" spans="1:7">
      <c r="A4" s="62" t="s">
        <v>5</v>
      </c>
      <c r="B4" s="63">
        <v>1</v>
      </c>
      <c r="C4" s="64" t="s">
        <v>6</v>
      </c>
      <c r="D4" s="65">
        <v>25000</v>
      </c>
      <c r="E4" s="66"/>
      <c r="F4" s="66"/>
      <c r="G4" s="66"/>
    </row>
    <row r="5" spans="1:7">
      <c r="A5" s="62"/>
      <c r="B5" s="66">
        <v>2</v>
      </c>
      <c r="C5" s="64" t="s">
        <v>8</v>
      </c>
      <c r="D5" s="65">
        <v>19998.832258</v>
      </c>
      <c r="E5" s="66"/>
      <c r="F5" s="66"/>
      <c r="G5" s="66"/>
    </row>
    <row r="6" spans="1:7">
      <c r="A6" s="62"/>
      <c r="B6" s="66">
        <v>3</v>
      </c>
      <c r="C6" s="64" t="s">
        <v>10</v>
      </c>
      <c r="D6" s="65">
        <v>48000</v>
      </c>
      <c r="E6" s="66"/>
      <c r="F6" s="66"/>
      <c r="G6" s="66"/>
    </row>
    <row r="7" spans="1:7">
      <c r="A7" s="62"/>
      <c r="B7" s="66">
        <v>4</v>
      </c>
      <c r="C7" s="64" t="s">
        <v>12</v>
      </c>
      <c r="D7" s="65">
        <v>3481.430973</v>
      </c>
      <c r="E7" s="66"/>
      <c r="F7" s="66"/>
      <c r="G7" s="66"/>
    </row>
    <row r="8" spans="1:7">
      <c r="A8" s="62"/>
      <c r="B8" s="66">
        <v>5</v>
      </c>
      <c r="C8" s="64" t="s">
        <v>14</v>
      </c>
      <c r="D8" s="65">
        <v>2939.857762</v>
      </c>
      <c r="E8" s="66"/>
      <c r="F8" s="66"/>
      <c r="G8" s="66"/>
    </row>
    <row r="9" spans="1:7">
      <c r="A9" s="62"/>
      <c r="B9" s="66">
        <v>6</v>
      </c>
      <c r="C9" s="64" t="s">
        <v>12</v>
      </c>
      <c r="D9" s="65">
        <v>4300</v>
      </c>
      <c r="E9" s="66"/>
      <c r="F9" s="66"/>
      <c r="G9" s="66"/>
    </row>
    <row r="10" spans="1:7">
      <c r="A10" s="62"/>
      <c r="B10" s="66">
        <v>7</v>
      </c>
      <c r="C10" s="64" t="s">
        <v>12</v>
      </c>
      <c r="D10" s="65">
        <v>5552.10551</v>
      </c>
      <c r="E10" s="66"/>
      <c r="F10" s="66"/>
      <c r="G10" s="66"/>
    </row>
    <row r="11" spans="1:7">
      <c r="A11" s="62"/>
      <c r="B11" s="66">
        <v>8</v>
      </c>
      <c r="C11" s="64" t="s">
        <v>16</v>
      </c>
      <c r="D11" s="65">
        <v>5000</v>
      </c>
      <c r="E11" s="66"/>
      <c r="F11" s="66"/>
      <c r="G11" s="66"/>
    </row>
    <row r="12" spans="1:7">
      <c r="A12" s="62"/>
      <c r="B12" s="66">
        <v>9</v>
      </c>
      <c r="C12" s="64" t="s">
        <v>18</v>
      </c>
      <c r="D12" s="65">
        <v>13995.0884</v>
      </c>
      <c r="E12" s="66"/>
      <c r="F12" s="66"/>
      <c r="G12" s="66"/>
    </row>
    <row r="13" spans="1:7">
      <c r="A13" s="62"/>
      <c r="B13" s="66">
        <v>10</v>
      </c>
      <c r="C13" s="64" t="s">
        <v>20</v>
      </c>
      <c r="D13" s="65">
        <v>6600</v>
      </c>
      <c r="E13" s="66"/>
      <c r="F13" s="66"/>
      <c r="G13" s="66"/>
    </row>
    <row r="14" spans="1:7">
      <c r="A14" s="62"/>
      <c r="B14" s="66">
        <v>11</v>
      </c>
      <c r="C14" s="64" t="s">
        <v>20</v>
      </c>
      <c r="D14" s="65">
        <v>2334.700449</v>
      </c>
      <c r="E14" s="66"/>
      <c r="F14" s="66"/>
      <c r="G14" s="66"/>
    </row>
    <row r="15" spans="1:7">
      <c r="A15" s="62"/>
      <c r="B15" s="66">
        <v>12</v>
      </c>
      <c r="C15" s="64" t="s">
        <v>22</v>
      </c>
      <c r="D15" s="65">
        <v>8871.990051</v>
      </c>
      <c r="E15" s="66"/>
      <c r="F15" s="66"/>
      <c r="G15" s="66"/>
    </row>
    <row r="16" spans="1:7">
      <c r="A16" s="62"/>
      <c r="B16" s="66">
        <v>13</v>
      </c>
      <c r="C16" s="64" t="s">
        <v>24</v>
      </c>
      <c r="D16" s="65">
        <v>69600</v>
      </c>
      <c r="E16" s="66"/>
      <c r="F16" s="66"/>
      <c r="G16" s="66"/>
    </row>
    <row r="17" spans="1:7">
      <c r="A17" s="62"/>
      <c r="B17" s="66">
        <v>14</v>
      </c>
      <c r="C17" s="64" t="s">
        <v>26</v>
      </c>
      <c r="D17" s="65">
        <v>6000</v>
      </c>
      <c r="E17" s="66"/>
      <c r="F17" s="66"/>
      <c r="G17" s="66"/>
    </row>
    <row r="18" spans="1:7">
      <c r="A18" s="62"/>
      <c r="B18" s="66">
        <v>15</v>
      </c>
      <c r="C18" s="64" t="s">
        <v>26</v>
      </c>
      <c r="D18" s="65">
        <v>9740</v>
      </c>
      <c r="E18" s="66"/>
      <c r="F18" s="66"/>
      <c r="G18" s="66"/>
    </row>
    <row r="19" spans="1:7">
      <c r="A19" s="62"/>
      <c r="B19" s="66">
        <v>16</v>
      </c>
      <c r="C19" s="64" t="s">
        <v>28</v>
      </c>
      <c r="D19" s="65">
        <v>5999.12</v>
      </c>
      <c r="E19" s="66"/>
      <c r="F19" s="66"/>
      <c r="G19" s="66"/>
    </row>
    <row r="20" ht="24" spans="1:7">
      <c r="A20" s="62"/>
      <c r="B20" s="66">
        <v>17</v>
      </c>
      <c r="C20" s="64" t="s">
        <v>29</v>
      </c>
      <c r="D20" s="65">
        <v>3474.876</v>
      </c>
      <c r="E20" s="66"/>
      <c r="F20" s="66"/>
      <c r="G20" s="66"/>
    </row>
    <row r="21" spans="1:7">
      <c r="A21" s="62"/>
      <c r="B21" s="66">
        <v>18</v>
      </c>
      <c r="C21" s="64" t="s">
        <v>30</v>
      </c>
      <c r="D21" s="65">
        <v>17670</v>
      </c>
      <c r="E21" s="66"/>
      <c r="F21" s="66"/>
      <c r="G21" s="66"/>
    </row>
    <row r="22" spans="1:7">
      <c r="A22" s="62"/>
      <c r="B22" s="66">
        <v>19</v>
      </c>
      <c r="C22" s="64" t="s">
        <v>32</v>
      </c>
      <c r="D22" s="65">
        <v>9900</v>
      </c>
      <c r="E22" s="66"/>
      <c r="F22" s="66"/>
      <c r="G22" s="66"/>
    </row>
    <row r="23" spans="1:7">
      <c r="A23" s="62"/>
      <c r="B23" s="66">
        <v>20</v>
      </c>
      <c r="C23" s="64" t="s">
        <v>34</v>
      </c>
      <c r="D23" s="65">
        <v>14744</v>
      </c>
      <c r="E23" s="66"/>
      <c r="F23" s="66"/>
      <c r="G23" s="66"/>
    </row>
    <row r="24" spans="1:7">
      <c r="A24" s="62"/>
      <c r="B24" s="66">
        <v>21</v>
      </c>
      <c r="C24" s="64" t="s">
        <v>36</v>
      </c>
      <c r="D24" s="65">
        <v>13233</v>
      </c>
      <c r="E24" s="66"/>
      <c r="F24" s="66"/>
      <c r="G24" s="66"/>
    </row>
    <row r="25" spans="1:7">
      <c r="A25" s="62"/>
      <c r="B25" s="66">
        <v>22</v>
      </c>
      <c r="C25" s="64" t="s">
        <v>38</v>
      </c>
      <c r="D25" s="65">
        <v>29550</v>
      </c>
      <c r="E25" s="66"/>
      <c r="F25" s="66"/>
      <c r="G25" s="66"/>
    </row>
    <row r="26" spans="1:7">
      <c r="A26" s="62"/>
      <c r="B26" s="66">
        <v>23</v>
      </c>
      <c r="C26" s="64" t="s">
        <v>40</v>
      </c>
      <c r="D26" s="65">
        <v>8482.8093</v>
      </c>
      <c r="E26" s="66"/>
      <c r="F26" s="66"/>
      <c r="G26" s="66"/>
    </row>
    <row r="27" spans="1:7">
      <c r="A27" s="62"/>
      <c r="B27" s="66">
        <v>24</v>
      </c>
      <c r="C27" s="64" t="s">
        <v>42</v>
      </c>
      <c r="D27" s="65">
        <v>3542.46</v>
      </c>
      <c r="E27" s="66"/>
      <c r="F27" s="66"/>
      <c r="G27" s="66"/>
    </row>
    <row r="28" spans="1:7">
      <c r="A28" s="62"/>
      <c r="B28" s="66">
        <v>25</v>
      </c>
      <c r="C28" s="64" t="s">
        <v>44</v>
      </c>
      <c r="D28" s="65">
        <v>9150</v>
      </c>
      <c r="E28" s="66"/>
      <c r="F28" s="66"/>
      <c r="G28" s="66"/>
    </row>
    <row r="29" spans="1:7">
      <c r="A29" s="62"/>
      <c r="B29" s="66">
        <v>26</v>
      </c>
      <c r="C29" s="64" t="s">
        <v>46</v>
      </c>
      <c r="D29" s="65">
        <v>58623.708005</v>
      </c>
      <c r="E29" s="66"/>
      <c r="F29" s="66"/>
      <c r="G29" s="66"/>
    </row>
    <row r="30" spans="1:7">
      <c r="A30" s="62"/>
      <c r="B30" s="66">
        <v>27</v>
      </c>
      <c r="C30" s="64" t="s">
        <v>46</v>
      </c>
      <c r="D30" s="65">
        <v>58860.408008</v>
      </c>
      <c r="E30" s="66"/>
      <c r="F30" s="66"/>
      <c r="G30" s="66"/>
    </row>
    <row r="31" spans="1:7">
      <c r="A31" s="62"/>
      <c r="B31" s="66">
        <v>28</v>
      </c>
      <c r="C31" s="64" t="s">
        <v>48</v>
      </c>
      <c r="D31" s="65">
        <v>9900</v>
      </c>
      <c r="E31" s="66"/>
      <c r="F31" s="66"/>
      <c r="G31" s="66"/>
    </row>
    <row r="32" spans="1:7">
      <c r="A32" s="62"/>
      <c r="B32" s="66">
        <v>29</v>
      </c>
      <c r="C32" s="64" t="s">
        <v>49</v>
      </c>
      <c r="D32" s="65">
        <v>30300</v>
      </c>
      <c r="E32" s="66"/>
      <c r="F32" s="66"/>
      <c r="G32" s="66"/>
    </row>
    <row r="33" ht="24" spans="1:7">
      <c r="A33" s="62"/>
      <c r="B33" s="66">
        <v>30</v>
      </c>
      <c r="C33" s="64" t="s">
        <v>50</v>
      </c>
      <c r="D33" s="65">
        <v>33890.71</v>
      </c>
      <c r="E33" s="66"/>
      <c r="F33" s="66"/>
      <c r="G33" s="66"/>
    </row>
    <row r="34" ht="48" spans="1:7">
      <c r="A34" s="62"/>
      <c r="B34" s="66">
        <v>31</v>
      </c>
      <c r="C34" s="64" t="s">
        <v>51</v>
      </c>
      <c r="D34" s="65">
        <v>6584</v>
      </c>
      <c r="E34" s="67" t="s">
        <v>195</v>
      </c>
      <c r="F34" s="67" t="s">
        <v>196</v>
      </c>
      <c r="G34" s="67" t="s">
        <v>197</v>
      </c>
    </row>
    <row r="35" ht="24" spans="1:7">
      <c r="A35" s="62"/>
      <c r="B35" s="66">
        <v>32</v>
      </c>
      <c r="C35" s="64" t="s">
        <v>53</v>
      </c>
      <c r="D35" s="65">
        <v>72699.87992</v>
      </c>
      <c r="E35" s="66"/>
      <c r="F35" s="66"/>
      <c r="G35" s="66"/>
    </row>
    <row r="36" spans="1:7">
      <c r="A36" s="62"/>
      <c r="B36" s="66">
        <v>33</v>
      </c>
      <c r="C36" s="64" t="s">
        <v>55</v>
      </c>
      <c r="D36" s="65">
        <v>61198.101883</v>
      </c>
      <c r="E36" s="66"/>
      <c r="F36" s="66"/>
      <c r="G36" s="66"/>
    </row>
    <row r="37" ht="48" spans="1:7">
      <c r="A37" s="62"/>
      <c r="B37" s="66">
        <v>34</v>
      </c>
      <c r="C37" s="64" t="s">
        <v>57</v>
      </c>
      <c r="D37" s="65">
        <v>113896</v>
      </c>
      <c r="E37" s="66"/>
      <c r="F37" s="66"/>
      <c r="G37" s="66"/>
    </row>
    <row r="38" ht="60" spans="1:7">
      <c r="A38" s="62"/>
      <c r="B38" s="66">
        <v>35</v>
      </c>
      <c r="C38" s="64" t="s">
        <v>58</v>
      </c>
      <c r="D38" s="65">
        <v>37859</v>
      </c>
      <c r="E38" s="66"/>
      <c r="F38" s="66"/>
      <c r="G38" s="66"/>
    </row>
    <row r="39" ht="24" spans="1:7">
      <c r="A39" s="62"/>
      <c r="B39" s="66">
        <v>36</v>
      </c>
      <c r="C39" s="64" t="s">
        <v>59</v>
      </c>
      <c r="D39" s="65">
        <v>39994</v>
      </c>
      <c r="E39" s="66"/>
      <c r="F39" s="66"/>
      <c r="G39" s="66"/>
    </row>
    <row r="40" spans="1:7">
      <c r="A40" s="62"/>
      <c r="B40" s="66">
        <v>37</v>
      </c>
      <c r="C40" s="64" t="s">
        <v>61</v>
      </c>
      <c r="D40" s="65">
        <v>22839.084137</v>
      </c>
      <c r="E40" s="66"/>
      <c r="F40" s="66"/>
      <c r="G40" s="66"/>
    </row>
    <row r="41" spans="1:7">
      <c r="A41" s="62"/>
      <c r="B41" s="66">
        <v>38</v>
      </c>
      <c r="C41" s="64" t="s">
        <v>63</v>
      </c>
      <c r="D41" s="65">
        <v>25600</v>
      </c>
      <c r="E41" s="66"/>
      <c r="F41" s="66"/>
      <c r="G41" s="66"/>
    </row>
    <row r="42" spans="1:7">
      <c r="A42" s="62"/>
      <c r="B42" s="66">
        <v>39</v>
      </c>
      <c r="C42" s="64" t="s">
        <v>65</v>
      </c>
      <c r="D42" s="65">
        <v>16460.228821</v>
      </c>
      <c r="E42" s="66"/>
      <c r="F42" s="66"/>
      <c r="G42" s="66"/>
    </row>
    <row r="43" spans="1:7">
      <c r="A43" s="62"/>
      <c r="B43" s="66">
        <v>40</v>
      </c>
      <c r="C43" s="64" t="s">
        <v>67</v>
      </c>
      <c r="D43" s="65">
        <v>16000</v>
      </c>
      <c r="E43" s="66"/>
      <c r="F43" s="66"/>
      <c r="G43" s="66"/>
    </row>
    <row r="44" spans="1:7">
      <c r="A44" s="62"/>
      <c r="B44" s="66">
        <v>41</v>
      </c>
      <c r="C44" s="64" t="s">
        <v>68</v>
      </c>
      <c r="D44" s="65">
        <v>14110</v>
      </c>
      <c r="E44" s="66"/>
      <c r="F44" s="66"/>
      <c r="G44" s="66"/>
    </row>
    <row r="45" spans="1:7">
      <c r="A45" s="62"/>
      <c r="B45" s="66">
        <v>42</v>
      </c>
      <c r="C45" s="64" t="s">
        <v>70</v>
      </c>
      <c r="D45" s="65">
        <v>22375</v>
      </c>
      <c r="E45" s="66"/>
      <c r="F45" s="66"/>
      <c r="G45" s="66"/>
    </row>
    <row r="46" spans="1:7">
      <c r="A46" s="62"/>
      <c r="B46" s="66">
        <v>43</v>
      </c>
      <c r="C46" s="64" t="s">
        <v>72</v>
      </c>
      <c r="D46" s="65">
        <v>26554.709992</v>
      </c>
      <c r="E46" s="66"/>
      <c r="F46" s="66"/>
      <c r="G46" s="66"/>
    </row>
    <row r="47" spans="1:7">
      <c r="A47" s="62"/>
      <c r="B47" s="66">
        <v>44</v>
      </c>
      <c r="C47" s="64" t="s">
        <v>73</v>
      </c>
      <c r="D47" s="65">
        <v>9693.29615</v>
      </c>
      <c r="E47" s="66"/>
      <c r="F47" s="66"/>
      <c r="G47" s="66"/>
    </row>
    <row r="48" spans="1:7">
      <c r="A48" s="62"/>
      <c r="B48" s="66">
        <v>45</v>
      </c>
      <c r="C48" s="64" t="s">
        <v>75</v>
      </c>
      <c r="D48" s="65">
        <v>1778.892596</v>
      </c>
      <c r="E48" s="66"/>
      <c r="F48" s="66"/>
      <c r="G48" s="66"/>
    </row>
    <row r="49" spans="1:7">
      <c r="A49" s="62"/>
      <c r="B49" s="66">
        <v>46</v>
      </c>
      <c r="C49" s="64" t="s">
        <v>77</v>
      </c>
      <c r="D49" s="65">
        <v>13680</v>
      </c>
      <c r="E49" s="66"/>
      <c r="F49" s="66"/>
      <c r="G49" s="66"/>
    </row>
    <row r="50" spans="1:7">
      <c r="A50" s="62"/>
      <c r="B50" s="66">
        <v>47</v>
      </c>
      <c r="C50" s="64" t="s">
        <v>79</v>
      </c>
      <c r="D50" s="65">
        <v>10508.6494</v>
      </c>
      <c r="E50" s="66"/>
      <c r="F50" s="66"/>
      <c r="G50" s="66"/>
    </row>
    <row r="51" spans="1:7">
      <c r="A51" s="62"/>
      <c r="B51" s="66">
        <v>48</v>
      </c>
      <c r="C51" s="64" t="s">
        <v>81</v>
      </c>
      <c r="D51" s="65">
        <v>40550.9961</v>
      </c>
      <c r="E51" s="66"/>
      <c r="F51" s="66"/>
      <c r="G51" s="66"/>
    </row>
    <row r="52" spans="1:7">
      <c r="A52" s="62"/>
      <c r="B52" s="66">
        <v>49</v>
      </c>
      <c r="C52" s="64" t="s">
        <v>81</v>
      </c>
      <c r="D52" s="65">
        <v>6873.94772</v>
      </c>
      <c r="E52" s="66"/>
      <c r="F52" s="66"/>
      <c r="G52" s="66"/>
    </row>
    <row r="53" spans="1:7">
      <c r="A53" s="62"/>
      <c r="B53" s="66">
        <v>50</v>
      </c>
      <c r="C53" s="64" t="s">
        <v>83</v>
      </c>
      <c r="D53" s="65">
        <v>2071.80254</v>
      </c>
      <c r="E53" s="66"/>
      <c r="F53" s="66"/>
      <c r="G53" s="66"/>
    </row>
    <row r="54" spans="1:7">
      <c r="A54" s="62"/>
      <c r="B54" s="66">
        <v>51</v>
      </c>
      <c r="C54" s="64" t="s">
        <v>85</v>
      </c>
      <c r="D54" s="65">
        <v>4260</v>
      </c>
      <c r="E54" s="66"/>
      <c r="F54" s="66"/>
      <c r="G54" s="66"/>
    </row>
    <row r="55" spans="1:7">
      <c r="A55" s="62"/>
      <c r="B55" s="66">
        <v>52</v>
      </c>
      <c r="C55" s="64" t="s">
        <v>85</v>
      </c>
      <c r="D55" s="65">
        <v>7635</v>
      </c>
      <c r="E55" s="66"/>
      <c r="F55" s="66"/>
      <c r="G55" s="66"/>
    </row>
    <row r="56" spans="1:7">
      <c r="A56" s="62"/>
      <c r="B56" s="66">
        <v>53</v>
      </c>
      <c r="C56" s="64" t="s">
        <v>85</v>
      </c>
      <c r="D56" s="65">
        <v>3000</v>
      </c>
      <c r="E56" s="66"/>
      <c r="F56" s="66"/>
      <c r="G56" s="66"/>
    </row>
    <row r="57" spans="1:7">
      <c r="A57" s="62"/>
      <c r="B57" s="66">
        <v>54</v>
      </c>
      <c r="C57" s="64" t="s">
        <v>85</v>
      </c>
      <c r="D57" s="65">
        <v>12500</v>
      </c>
      <c r="E57" s="66"/>
      <c r="F57" s="66"/>
      <c r="G57" s="66"/>
    </row>
    <row r="58" spans="1:7">
      <c r="A58" s="62"/>
      <c r="B58" s="66">
        <v>55</v>
      </c>
      <c r="C58" s="64" t="s">
        <v>87</v>
      </c>
      <c r="D58" s="65">
        <v>39798</v>
      </c>
      <c r="E58" s="66"/>
      <c r="F58" s="66"/>
      <c r="G58" s="66"/>
    </row>
    <row r="59" spans="1:7">
      <c r="A59" s="62"/>
      <c r="B59" s="66">
        <v>56</v>
      </c>
      <c r="C59" s="64" t="s">
        <v>89</v>
      </c>
      <c r="D59" s="65">
        <v>49746.01</v>
      </c>
      <c r="E59" s="66"/>
      <c r="F59" s="66"/>
      <c r="G59" s="66"/>
    </row>
    <row r="60" spans="1:7">
      <c r="A60" s="62"/>
      <c r="B60" s="66">
        <v>57</v>
      </c>
      <c r="C60" s="64" t="s">
        <v>91</v>
      </c>
      <c r="D60" s="65">
        <v>10490</v>
      </c>
      <c r="E60" s="66"/>
      <c r="F60" s="66"/>
      <c r="G60" s="66"/>
    </row>
    <row r="61" ht="24" spans="1:7">
      <c r="A61" s="62"/>
      <c r="B61" s="66">
        <v>58</v>
      </c>
      <c r="C61" s="64" t="s">
        <v>93</v>
      </c>
      <c r="D61" s="65">
        <v>16200</v>
      </c>
      <c r="E61" s="66"/>
      <c r="F61" s="66"/>
      <c r="G61" s="66"/>
    </row>
    <row r="62" spans="1:7">
      <c r="A62" s="62"/>
      <c r="B62" s="66">
        <v>59</v>
      </c>
      <c r="C62" s="64" t="s">
        <v>95</v>
      </c>
      <c r="D62" s="65">
        <v>16200</v>
      </c>
      <c r="E62" s="66"/>
      <c r="F62" s="66"/>
      <c r="G62" s="66"/>
    </row>
    <row r="63" spans="1:7">
      <c r="A63" s="62"/>
      <c r="B63" s="66">
        <v>60</v>
      </c>
      <c r="C63" s="64" t="s">
        <v>97</v>
      </c>
      <c r="D63" s="65">
        <v>27000</v>
      </c>
      <c r="E63" s="66"/>
      <c r="F63" s="66"/>
      <c r="G63" s="66"/>
    </row>
    <row r="64" spans="1:7">
      <c r="A64" s="62"/>
      <c r="B64" s="66">
        <v>61</v>
      </c>
      <c r="C64" s="64" t="s">
        <v>98</v>
      </c>
      <c r="D64" s="65">
        <v>19000</v>
      </c>
      <c r="E64" s="66"/>
      <c r="F64" s="66"/>
      <c r="G64" s="66"/>
    </row>
    <row r="65" spans="1:7">
      <c r="A65" s="62"/>
      <c r="B65" s="66">
        <v>62</v>
      </c>
      <c r="C65" s="64" t="s">
        <v>99</v>
      </c>
      <c r="D65" s="65">
        <v>54824.851689</v>
      </c>
      <c r="E65" s="66"/>
      <c r="F65" s="66"/>
      <c r="G65" s="66"/>
    </row>
    <row r="66" ht="24" spans="1:7">
      <c r="A66" s="62"/>
      <c r="B66" s="66">
        <v>63</v>
      </c>
      <c r="C66" s="64" t="s">
        <v>101</v>
      </c>
      <c r="D66" s="65">
        <v>15881.6</v>
      </c>
      <c r="E66" s="66"/>
      <c r="F66" s="66"/>
      <c r="G66" s="66"/>
    </row>
    <row r="67" spans="1:7">
      <c r="A67" s="62"/>
      <c r="B67" s="66">
        <v>64</v>
      </c>
      <c r="C67" s="64" t="s">
        <v>103</v>
      </c>
      <c r="D67" s="65">
        <v>18000</v>
      </c>
      <c r="E67" s="66"/>
      <c r="F67" s="66"/>
      <c r="G67" s="66"/>
    </row>
    <row r="68" spans="1:7">
      <c r="A68" s="62"/>
      <c r="B68" s="66">
        <v>65</v>
      </c>
      <c r="C68" s="64" t="s">
        <v>105</v>
      </c>
      <c r="D68" s="65">
        <v>19990</v>
      </c>
      <c r="E68" s="66"/>
      <c r="F68" s="66"/>
      <c r="G68" s="66"/>
    </row>
    <row r="69" ht="24" spans="1:7">
      <c r="A69" s="62"/>
      <c r="B69" s="66">
        <v>66</v>
      </c>
      <c r="C69" s="64" t="s">
        <v>106</v>
      </c>
      <c r="D69" s="65">
        <v>29987.5</v>
      </c>
      <c r="E69" s="66"/>
      <c r="F69" s="66"/>
      <c r="G69" s="66"/>
    </row>
    <row r="70" spans="1:7">
      <c r="A70" s="62"/>
      <c r="B70" s="66">
        <v>67</v>
      </c>
      <c r="C70" s="64" t="s">
        <v>103</v>
      </c>
      <c r="D70" s="65">
        <v>4900</v>
      </c>
      <c r="E70" s="66"/>
      <c r="F70" s="66"/>
      <c r="G70" s="66"/>
    </row>
    <row r="71" spans="1:7">
      <c r="A71" s="62"/>
      <c r="B71" s="66">
        <v>68</v>
      </c>
      <c r="C71" s="64" t="s">
        <v>107</v>
      </c>
      <c r="D71" s="65">
        <v>10000</v>
      </c>
      <c r="E71" s="66"/>
      <c r="F71" s="66"/>
      <c r="G71" s="66"/>
    </row>
    <row r="72" spans="1:7">
      <c r="A72" s="62"/>
      <c r="B72" s="66">
        <v>69</v>
      </c>
      <c r="C72" s="64" t="s">
        <v>109</v>
      </c>
      <c r="D72" s="65">
        <v>19000</v>
      </c>
      <c r="E72" s="66"/>
      <c r="F72" s="66"/>
      <c r="G72" s="66"/>
    </row>
    <row r="73" spans="1:7">
      <c r="A73" s="62"/>
      <c r="B73" s="66">
        <v>70</v>
      </c>
      <c r="C73" s="64" t="s">
        <v>111</v>
      </c>
      <c r="D73" s="65">
        <v>3000</v>
      </c>
      <c r="E73" s="66"/>
      <c r="F73" s="66"/>
      <c r="G73" s="66"/>
    </row>
    <row r="74" spans="1:7">
      <c r="A74" s="62"/>
      <c r="B74" s="66">
        <v>71</v>
      </c>
      <c r="C74" s="64" t="s">
        <v>113</v>
      </c>
      <c r="D74" s="65">
        <v>105</v>
      </c>
      <c r="E74" s="66"/>
      <c r="F74" s="66"/>
      <c r="G74" s="66"/>
    </row>
    <row r="75" spans="1:7">
      <c r="A75" s="62"/>
      <c r="B75" s="66">
        <v>72</v>
      </c>
      <c r="C75" s="64" t="s">
        <v>115</v>
      </c>
      <c r="D75" s="65">
        <v>3500</v>
      </c>
      <c r="E75" s="66"/>
      <c r="F75" s="66"/>
      <c r="G75" s="66"/>
    </row>
    <row r="76" spans="1:7">
      <c r="A76" s="62"/>
      <c r="B76" s="66">
        <v>73</v>
      </c>
      <c r="C76" s="64" t="s">
        <v>117</v>
      </c>
      <c r="D76" s="65">
        <v>2450</v>
      </c>
      <c r="E76" s="66"/>
      <c r="F76" s="66"/>
      <c r="G76" s="66"/>
    </row>
    <row r="77" spans="1:7">
      <c r="A77" s="62"/>
      <c r="B77" s="66">
        <v>74</v>
      </c>
      <c r="C77" s="64" t="s">
        <v>67</v>
      </c>
      <c r="D77" s="65">
        <v>34000</v>
      </c>
      <c r="E77" s="66"/>
      <c r="F77" s="66"/>
      <c r="G77" s="66"/>
    </row>
    <row r="78" spans="1:7">
      <c r="A78" s="62"/>
      <c r="B78" s="66">
        <v>75</v>
      </c>
      <c r="C78" s="64" t="s">
        <v>119</v>
      </c>
      <c r="D78" s="65">
        <v>22041.216936</v>
      </c>
      <c r="E78" s="66"/>
      <c r="F78" s="66"/>
      <c r="G78" s="66"/>
    </row>
    <row r="79" spans="1:7">
      <c r="A79" s="62"/>
      <c r="B79" s="66">
        <v>76</v>
      </c>
      <c r="C79" s="64" t="s">
        <v>121</v>
      </c>
      <c r="D79" s="65">
        <v>9330</v>
      </c>
      <c r="E79" s="66"/>
      <c r="F79" s="66"/>
      <c r="G79" s="66"/>
    </row>
    <row r="80" ht="36" spans="1:7">
      <c r="A80" s="62"/>
      <c r="B80" s="66">
        <v>77</v>
      </c>
      <c r="C80" s="64" t="s">
        <v>123</v>
      </c>
      <c r="D80" s="65">
        <v>40201.644442</v>
      </c>
      <c r="E80" s="66"/>
      <c r="F80" s="66"/>
      <c r="G80" s="66"/>
    </row>
    <row r="81" ht="24" spans="1:7">
      <c r="A81" s="62"/>
      <c r="B81" s="66">
        <v>78</v>
      </c>
      <c r="C81" s="64" t="s">
        <v>125</v>
      </c>
      <c r="D81" s="65">
        <v>16000</v>
      </c>
      <c r="E81" s="66"/>
      <c r="F81" s="66"/>
      <c r="G81" s="66"/>
    </row>
    <row r="82" ht="24" spans="1:7">
      <c r="A82" s="62"/>
      <c r="B82" s="66">
        <v>79</v>
      </c>
      <c r="C82" s="64" t="s">
        <v>127</v>
      </c>
      <c r="D82" s="65">
        <v>28759.49</v>
      </c>
      <c r="E82" s="66"/>
      <c r="F82" s="66"/>
      <c r="G82" s="66"/>
    </row>
    <row r="83" ht="24" spans="1:7">
      <c r="A83" s="62"/>
      <c r="B83" s="66">
        <v>80</v>
      </c>
      <c r="C83" s="64" t="s">
        <v>129</v>
      </c>
      <c r="D83" s="65">
        <v>4200</v>
      </c>
      <c r="E83" s="66"/>
      <c r="F83" s="66"/>
      <c r="G83" s="66"/>
    </row>
    <row r="84" ht="24" spans="1:7">
      <c r="A84" s="62"/>
      <c r="B84" s="66">
        <v>81</v>
      </c>
      <c r="C84" s="64" t="s">
        <v>131</v>
      </c>
      <c r="D84" s="65">
        <v>14862.49</v>
      </c>
      <c r="E84" s="66"/>
      <c r="F84" s="66"/>
      <c r="G84" s="66"/>
    </row>
    <row r="85" spans="1:7">
      <c r="A85" s="62"/>
      <c r="B85" s="66">
        <v>82</v>
      </c>
      <c r="C85" s="64" t="s">
        <v>133</v>
      </c>
      <c r="D85" s="65">
        <v>16388.14</v>
      </c>
      <c r="E85" s="66"/>
      <c r="F85" s="66"/>
      <c r="G85" s="66"/>
    </row>
    <row r="86" spans="1:7">
      <c r="A86" s="62"/>
      <c r="B86" s="66">
        <v>83</v>
      </c>
      <c r="C86" s="64" t="s">
        <v>135</v>
      </c>
      <c r="D86" s="65">
        <v>18555.4</v>
      </c>
      <c r="E86" s="66"/>
      <c r="F86" s="66"/>
      <c r="G86" s="66"/>
    </row>
    <row r="87" spans="1:7">
      <c r="A87" s="62"/>
      <c r="B87" s="66">
        <v>84</v>
      </c>
      <c r="C87" s="64" t="s">
        <v>137</v>
      </c>
      <c r="D87" s="65">
        <v>9100</v>
      </c>
      <c r="E87" s="66"/>
      <c r="F87" s="66"/>
      <c r="G87" s="66"/>
    </row>
    <row r="88" spans="1:7">
      <c r="A88" s="62"/>
      <c r="B88" s="66">
        <v>85</v>
      </c>
      <c r="C88" s="64" t="s">
        <v>139</v>
      </c>
      <c r="D88" s="65">
        <v>17550</v>
      </c>
      <c r="E88" s="66"/>
      <c r="F88" s="66"/>
      <c r="G88" s="66"/>
    </row>
    <row r="89" spans="1:7">
      <c r="A89" s="62"/>
      <c r="B89" s="66">
        <v>86</v>
      </c>
      <c r="C89" s="64" t="s">
        <v>137</v>
      </c>
      <c r="D89" s="65">
        <v>2800</v>
      </c>
      <c r="E89" s="66"/>
      <c r="F89" s="66"/>
      <c r="G89" s="66"/>
    </row>
    <row r="90" spans="1:7">
      <c r="A90" s="62"/>
      <c r="B90" s="66">
        <v>87</v>
      </c>
      <c r="C90" s="64" t="s">
        <v>141</v>
      </c>
      <c r="D90" s="65">
        <v>26000</v>
      </c>
      <c r="E90" s="66"/>
      <c r="F90" s="66"/>
      <c r="G90" s="66"/>
    </row>
    <row r="91" spans="1:7">
      <c r="A91" s="62"/>
      <c r="B91" s="66">
        <v>88</v>
      </c>
      <c r="C91" s="64" t="s">
        <v>143</v>
      </c>
      <c r="D91" s="65">
        <v>15000</v>
      </c>
      <c r="E91" s="66"/>
      <c r="F91" s="66"/>
      <c r="G91" s="66"/>
    </row>
    <row r="92" spans="1:7">
      <c r="A92" s="62"/>
      <c r="B92" s="66">
        <v>89</v>
      </c>
      <c r="C92" s="64" t="s">
        <v>145</v>
      </c>
      <c r="D92" s="65">
        <v>2422.98</v>
      </c>
      <c r="E92" s="66"/>
      <c r="F92" s="66"/>
      <c r="G92" s="66"/>
    </row>
    <row r="93" ht="24" spans="1:7">
      <c r="A93" s="62"/>
      <c r="B93" s="66">
        <v>90</v>
      </c>
      <c r="C93" s="64" t="s">
        <v>147</v>
      </c>
      <c r="D93" s="65">
        <v>38604.72</v>
      </c>
      <c r="E93" s="66"/>
      <c r="F93" s="66"/>
      <c r="G93" s="66"/>
    </row>
    <row r="94" spans="1:7">
      <c r="A94" s="62"/>
      <c r="B94" s="66">
        <v>91</v>
      </c>
      <c r="C94" s="64" t="s">
        <v>149</v>
      </c>
      <c r="D94" s="65">
        <v>31000</v>
      </c>
      <c r="E94" s="66"/>
      <c r="F94" s="66"/>
      <c r="G94" s="66"/>
    </row>
    <row r="95" spans="1:7">
      <c r="A95" s="68"/>
      <c r="B95" s="66">
        <v>92</v>
      </c>
      <c r="C95" s="64" t="s">
        <v>151</v>
      </c>
      <c r="D95" s="65">
        <v>19400</v>
      </c>
      <c r="E95" s="66"/>
      <c r="F95" s="66"/>
      <c r="G95" s="66"/>
    </row>
    <row r="96" spans="1:7">
      <c r="A96" s="62" t="s">
        <v>153</v>
      </c>
      <c r="B96" s="69">
        <v>1</v>
      </c>
      <c r="C96" s="64" t="s">
        <v>119</v>
      </c>
      <c r="D96" s="65">
        <v>30000</v>
      </c>
      <c r="E96" s="69"/>
      <c r="F96" s="69"/>
      <c r="G96" s="69"/>
    </row>
    <row r="97" spans="1:7">
      <c r="A97" s="62"/>
      <c r="B97" s="69">
        <v>2</v>
      </c>
      <c r="C97" s="64" t="s">
        <v>154</v>
      </c>
      <c r="D97" s="65">
        <v>8500</v>
      </c>
      <c r="E97" s="69"/>
      <c r="F97" s="69"/>
      <c r="G97" s="69"/>
    </row>
    <row r="98" spans="1:7">
      <c r="A98" s="62"/>
      <c r="B98" s="69">
        <v>3</v>
      </c>
      <c r="C98" s="64" t="s">
        <v>154</v>
      </c>
      <c r="D98" s="65">
        <v>7700</v>
      </c>
      <c r="E98" s="69"/>
      <c r="F98" s="69"/>
      <c r="G98" s="69"/>
    </row>
    <row r="99" spans="1:7">
      <c r="A99" s="62"/>
      <c r="B99" s="69">
        <v>4</v>
      </c>
      <c r="C99" s="64" t="s">
        <v>154</v>
      </c>
      <c r="D99" s="65">
        <v>13800</v>
      </c>
      <c r="E99" s="69"/>
      <c r="F99" s="69"/>
      <c r="G99" s="69"/>
    </row>
    <row r="100" spans="1:7">
      <c r="A100" s="62"/>
      <c r="B100" s="69">
        <v>5</v>
      </c>
      <c r="C100" s="64" t="s">
        <v>156</v>
      </c>
      <c r="D100" s="65">
        <v>5000</v>
      </c>
      <c r="E100" s="69"/>
      <c r="F100" s="69"/>
      <c r="G100" s="69"/>
    </row>
    <row r="101" spans="1:7">
      <c r="A101" s="62"/>
      <c r="B101" s="69">
        <v>6</v>
      </c>
      <c r="C101" s="64" t="s">
        <v>156</v>
      </c>
      <c r="D101" s="65">
        <v>9944.72</v>
      </c>
      <c r="E101" s="69"/>
      <c r="F101" s="69"/>
      <c r="G101" s="69"/>
    </row>
    <row r="102" spans="1:7">
      <c r="A102" s="62"/>
      <c r="B102" s="69">
        <v>7</v>
      </c>
      <c r="C102" s="64" t="s">
        <v>157</v>
      </c>
      <c r="D102" s="65">
        <v>10000</v>
      </c>
      <c r="E102" s="69"/>
      <c r="F102" s="69"/>
      <c r="G102" s="69"/>
    </row>
    <row r="103" spans="1:7">
      <c r="A103" s="68"/>
      <c r="B103" s="69">
        <v>8</v>
      </c>
      <c r="C103" s="64" t="s">
        <v>159</v>
      </c>
      <c r="D103" s="65">
        <v>60000</v>
      </c>
      <c r="E103" s="69"/>
      <c r="F103" s="69"/>
      <c r="G103" s="69"/>
    </row>
    <row r="104" spans="1:7">
      <c r="A104" s="62" t="s">
        <v>161</v>
      </c>
      <c r="B104" s="69">
        <v>1</v>
      </c>
      <c r="C104" s="64" t="s">
        <v>162</v>
      </c>
      <c r="D104" s="65">
        <v>30000</v>
      </c>
      <c r="E104" s="69"/>
      <c r="F104" s="69"/>
      <c r="G104" s="69"/>
    </row>
    <row r="105" ht="24" spans="1:7">
      <c r="A105" s="62"/>
      <c r="B105" s="69">
        <v>2</v>
      </c>
      <c r="C105" s="70" t="s">
        <v>163</v>
      </c>
      <c r="D105" s="71">
        <v>8000</v>
      </c>
      <c r="E105" s="69"/>
      <c r="F105" s="69"/>
      <c r="G105" s="69"/>
    </row>
    <row r="106" ht="24" spans="1:7">
      <c r="A106" s="62"/>
      <c r="B106" s="69">
        <v>3</v>
      </c>
      <c r="C106" s="70" t="s">
        <v>163</v>
      </c>
      <c r="D106" s="71">
        <v>24000</v>
      </c>
      <c r="E106" s="69"/>
      <c r="F106" s="69"/>
      <c r="G106" s="69"/>
    </row>
    <row r="107" ht="24" spans="1:7">
      <c r="A107" s="62"/>
      <c r="B107" s="69">
        <v>4</v>
      </c>
      <c r="C107" s="64" t="s">
        <v>165</v>
      </c>
      <c r="D107" s="65">
        <v>16500</v>
      </c>
      <c r="E107" s="69"/>
      <c r="F107" s="69"/>
      <c r="G107" s="69"/>
    </row>
    <row r="108" spans="1:7">
      <c r="A108" s="68"/>
      <c r="B108" s="69">
        <v>5</v>
      </c>
      <c r="C108" s="64" t="s">
        <v>166</v>
      </c>
      <c r="D108" s="65">
        <v>7580</v>
      </c>
      <c r="E108" s="69"/>
      <c r="F108" s="69"/>
      <c r="G108" s="69"/>
    </row>
    <row r="109" ht="48" spans="1:7">
      <c r="A109" s="68" t="s">
        <v>167</v>
      </c>
      <c r="B109" s="69">
        <v>1</v>
      </c>
      <c r="C109" s="64" t="s">
        <v>168</v>
      </c>
      <c r="D109" s="65">
        <v>60000</v>
      </c>
      <c r="E109" s="69"/>
      <c r="F109" s="69"/>
      <c r="G109" s="69"/>
    </row>
    <row r="110" ht="48" spans="1:7">
      <c r="A110" s="68" t="s">
        <v>170</v>
      </c>
      <c r="B110" s="69">
        <v>1</v>
      </c>
      <c r="C110" s="64" t="s">
        <v>171</v>
      </c>
      <c r="D110" s="65">
        <v>16902.4</v>
      </c>
      <c r="E110" s="69"/>
      <c r="F110" s="69"/>
      <c r="G110" s="69"/>
    </row>
    <row r="111" ht="24" spans="1:7">
      <c r="A111" s="68" t="s">
        <v>172</v>
      </c>
      <c r="B111" s="69">
        <v>1</v>
      </c>
      <c r="C111" s="64" t="s">
        <v>173</v>
      </c>
      <c r="D111" s="65">
        <v>55100</v>
      </c>
      <c r="E111" s="69"/>
      <c r="F111" s="69"/>
      <c r="G111" s="69"/>
    </row>
    <row r="112" ht="24" spans="1:7">
      <c r="A112" s="68" t="s">
        <v>175</v>
      </c>
      <c r="B112" s="69">
        <v>1</v>
      </c>
      <c r="C112" s="64" t="s">
        <v>176</v>
      </c>
      <c r="D112" s="65">
        <v>31250</v>
      </c>
      <c r="E112" s="69"/>
      <c r="F112" s="69"/>
      <c r="G112" s="69"/>
    </row>
    <row r="113" spans="1:7">
      <c r="A113" s="72" t="s">
        <v>178</v>
      </c>
      <c r="B113" s="69">
        <v>1</v>
      </c>
      <c r="C113" s="73" t="s">
        <v>179</v>
      </c>
      <c r="D113" s="65">
        <v>20975</v>
      </c>
      <c r="E113" s="69"/>
      <c r="F113" s="69"/>
      <c r="G113" s="69"/>
    </row>
    <row r="114" ht="72" spans="1:7">
      <c r="A114" s="72" t="s">
        <v>181</v>
      </c>
      <c r="B114" s="69">
        <v>1</v>
      </c>
      <c r="C114" s="64" t="s">
        <v>182</v>
      </c>
      <c r="D114" s="65">
        <v>14441.864542</v>
      </c>
      <c r="E114" s="69"/>
      <c r="F114" s="69"/>
      <c r="G114" s="69"/>
    </row>
  </sheetData>
  <mergeCells count="5">
    <mergeCell ref="A2:G2"/>
    <mergeCell ref="A3:B3"/>
    <mergeCell ref="A4:A95"/>
    <mergeCell ref="A96:A103"/>
    <mergeCell ref="A104:A108"/>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J999"/>
  <sheetViews>
    <sheetView tabSelected="1" workbookViewId="0">
      <pane ySplit="2" topLeftCell="A993" activePane="bottomLeft" state="frozen"/>
      <selection/>
      <selection pane="bottomLeft" activeCell="J994" sqref="J994"/>
    </sheetView>
  </sheetViews>
  <sheetFormatPr defaultColWidth="9" defaultRowHeight="13"/>
  <cols>
    <col min="1" max="1" width="5" style="3" customWidth="1"/>
    <col min="2" max="2" width="22.9363636363636" style="1" customWidth="1"/>
    <col min="3" max="3" width="9.89090909090909" style="3" customWidth="1"/>
    <col min="4" max="4" width="16.1818181818182" style="3" customWidth="1"/>
    <col min="5" max="5" width="16.9090909090909" style="3" customWidth="1"/>
    <col min="6" max="6" width="16.1818181818182" style="3" customWidth="1"/>
    <col min="7" max="7" width="17.7272727272727" style="4" customWidth="1"/>
    <col min="8" max="8" width="20.1090909090909" style="1" customWidth="1"/>
    <col min="9" max="9" width="17.8727272727273" style="1" customWidth="1"/>
    <col min="10" max="10" width="23.6909090909091" style="1" customWidth="1"/>
    <col min="11" max="16384" width="9" style="1"/>
  </cols>
  <sheetData>
    <row r="1" s="1" customFormat="1" ht="49" customHeight="1" spans="1:10">
      <c r="A1" s="3"/>
      <c r="B1" s="5" t="s">
        <v>198</v>
      </c>
      <c r="C1" s="5"/>
      <c r="D1" s="5"/>
      <c r="E1" s="5"/>
      <c r="F1" s="5"/>
      <c r="G1" s="6"/>
      <c r="H1" s="5"/>
      <c r="I1" s="5"/>
      <c r="J1" s="5"/>
    </row>
    <row r="2" s="1" customFormat="1" ht="60" customHeight="1" spans="1:10">
      <c r="A2" s="7" t="s">
        <v>1</v>
      </c>
      <c r="B2" s="7" t="s">
        <v>2</v>
      </c>
      <c r="C2" s="7" t="s">
        <v>199</v>
      </c>
      <c r="D2" s="8" t="s">
        <v>200</v>
      </c>
      <c r="E2" s="8" t="s">
        <v>201</v>
      </c>
      <c r="F2" s="8" t="s">
        <v>202</v>
      </c>
      <c r="G2" s="9" t="s">
        <v>203</v>
      </c>
      <c r="H2" s="7" t="s">
        <v>204</v>
      </c>
      <c r="I2" s="7" t="s">
        <v>186</v>
      </c>
      <c r="J2" s="7" t="s">
        <v>187</v>
      </c>
    </row>
    <row r="3" s="2" customFormat="1" ht="39" spans="1:10">
      <c r="A3" s="10">
        <v>1</v>
      </c>
      <c r="B3" s="11" t="s">
        <v>205</v>
      </c>
      <c r="C3" s="12" t="s">
        <v>158</v>
      </c>
      <c r="D3" s="13">
        <v>1000.84</v>
      </c>
      <c r="E3" s="13">
        <v>4044.6</v>
      </c>
      <c r="F3" s="14">
        <v>29.29</v>
      </c>
      <c r="G3" s="13">
        <v>5074.74</v>
      </c>
      <c r="H3" s="11"/>
      <c r="I3" s="11" t="s">
        <v>206</v>
      </c>
      <c r="J3" s="11" t="s">
        <v>207</v>
      </c>
    </row>
    <row r="4" s="2" customFormat="1" ht="39" spans="1:10">
      <c r="A4" s="10">
        <v>2</v>
      </c>
      <c r="B4" s="11" t="s">
        <v>205</v>
      </c>
      <c r="C4" s="12" t="s">
        <v>158</v>
      </c>
      <c r="D4" s="14">
        <v>0</v>
      </c>
      <c r="E4" s="13">
        <v>3213.24</v>
      </c>
      <c r="F4" s="14">
        <v>20.85</v>
      </c>
      <c r="G4" s="13">
        <v>3234.09</v>
      </c>
      <c r="H4" s="11"/>
      <c r="I4" s="11" t="s">
        <v>208</v>
      </c>
      <c r="J4" s="11" t="s">
        <v>207</v>
      </c>
    </row>
    <row r="5" s="1" customFormat="1" ht="91" spans="1:10">
      <c r="A5" s="10">
        <v>3</v>
      </c>
      <c r="B5" s="11" t="s">
        <v>209</v>
      </c>
      <c r="C5" s="12" t="s">
        <v>210</v>
      </c>
      <c r="D5" s="13">
        <v>16227.25</v>
      </c>
      <c r="E5" s="13">
        <v>11350.85</v>
      </c>
      <c r="F5" s="14">
        <v>97.14</v>
      </c>
      <c r="G5" s="13">
        <v>27675.24</v>
      </c>
      <c r="H5" s="11" t="s">
        <v>211</v>
      </c>
      <c r="I5" s="11" t="s">
        <v>212</v>
      </c>
      <c r="J5" s="11" t="s">
        <v>213</v>
      </c>
    </row>
    <row r="6" s="1" customFormat="1" ht="39" customHeight="1" spans="1:10">
      <c r="A6" s="15">
        <v>4</v>
      </c>
      <c r="B6" s="11" t="s">
        <v>214</v>
      </c>
      <c r="C6" s="16" t="s">
        <v>158</v>
      </c>
      <c r="D6" s="17">
        <v>148000</v>
      </c>
      <c r="E6" s="17">
        <v>504619.2</v>
      </c>
      <c r="F6" s="17">
        <v>5163</v>
      </c>
      <c r="G6" s="18">
        <f t="shared" ref="G6:G69" si="0">D6+E6+F6</f>
        <v>657782.2</v>
      </c>
      <c r="H6" s="17" t="s">
        <v>215</v>
      </c>
      <c r="I6" s="11" t="s">
        <v>216</v>
      </c>
      <c r="J6" s="26" t="s">
        <v>217</v>
      </c>
    </row>
    <row r="7" s="1" customFormat="1" ht="27" customHeight="1" spans="1:10">
      <c r="A7" s="19">
        <v>5</v>
      </c>
      <c r="B7" s="20" t="s">
        <v>218</v>
      </c>
      <c r="C7" s="16" t="s">
        <v>158</v>
      </c>
      <c r="D7" s="17">
        <v>40000</v>
      </c>
      <c r="E7" s="17">
        <v>89561.83</v>
      </c>
      <c r="F7" s="15"/>
      <c r="G7" s="18">
        <f t="shared" si="0"/>
        <v>129561.83</v>
      </c>
      <c r="H7" s="17" t="s">
        <v>215</v>
      </c>
      <c r="I7" s="11" t="s">
        <v>219</v>
      </c>
      <c r="J7" s="26" t="s">
        <v>217</v>
      </c>
    </row>
    <row r="8" s="1" customFormat="1" ht="30" customHeight="1" spans="1:10">
      <c r="A8" s="21"/>
      <c r="B8" s="22"/>
      <c r="C8" s="16" t="s">
        <v>158</v>
      </c>
      <c r="D8" s="17">
        <v>60000</v>
      </c>
      <c r="E8" s="17">
        <v>134342.78</v>
      </c>
      <c r="F8" s="15"/>
      <c r="G8" s="18">
        <f t="shared" si="0"/>
        <v>194342.78</v>
      </c>
      <c r="H8" s="17" t="s">
        <v>215</v>
      </c>
      <c r="I8" s="11" t="s">
        <v>219</v>
      </c>
      <c r="J8" s="26" t="s">
        <v>217</v>
      </c>
    </row>
    <row r="9" s="1" customFormat="1" ht="32" customHeight="1" spans="1:10">
      <c r="A9" s="21"/>
      <c r="B9" s="22"/>
      <c r="C9" s="16" t="s">
        <v>158</v>
      </c>
      <c r="D9" s="17">
        <v>24000</v>
      </c>
      <c r="E9" s="17">
        <v>53737.17</v>
      </c>
      <c r="F9" s="15"/>
      <c r="G9" s="18">
        <f t="shared" si="0"/>
        <v>77737.17</v>
      </c>
      <c r="H9" s="17" t="s">
        <v>215</v>
      </c>
      <c r="I9" s="11" t="s">
        <v>220</v>
      </c>
      <c r="J9" s="26" t="s">
        <v>217</v>
      </c>
    </row>
    <row r="10" s="1" customFormat="1" ht="28" customHeight="1" spans="1:10">
      <c r="A10" s="21"/>
      <c r="B10" s="22"/>
      <c r="C10" s="16" t="s">
        <v>158</v>
      </c>
      <c r="D10" s="17">
        <v>30000</v>
      </c>
      <c r="E10" s="17">
        <v>67171.38</v>
      </c>
      <c r="F10" s="15"/>
      <c r="G10" s="18">
        <f t="shared" si="0"/>
        <v>97171.38</v>
      </c>
      <c r="H10" s="17" t="s">
        <v>215</v>
      </c>
      <c r="I10" s="11" t="s">
        <v>221</v>
      </c>
      <c r="J10" s="26" t="s">
        <v>217</v>
      </c>
    </row>
    <row r="11" s="1" customFormat="1" ht="37" customHeight="1" spans="1:10">
      <c r="A11" s="23"/>
      <c r="B11" s="24"/>
      <c r="C11" s="16" t="s">
        <v>158</v>
      </c>
      <c r="D11" s="17">
        <v>80000</v>
      </c>
      <c r="E11" s="17">
        <v>580190.14</v>
      </c>
      <c r="F11" s="15"/>
      <c r="G11" s="18">
        <f t="shared" si="0"/>
        <v>660190.14</v>
      </c>
      <c r="H11" s="17" t="s">
        <v>215</v>
      </c>
      <c r="I11" s="11" t="s">
        <v>222</v>
      </c>
      <c r="J11" s="26" t="s">
        <v>217</v>
      </c>
    </row>
    <row r="12" s="1" customFormat="1" ht="49" customHeight="1" spans="1:10">
      <c r="A12" s="19">
        <v>6</v>
      </c>
      <c r="B12" s="20" t="s">
        <v>223</v>
      </c>
      <c r="C12" s="16" t="s">
        <v>158</v>
      </c>
      <c r="D12" s="17">
        <v>150000</v>
      </c>
      <c r="E12" s="17">
        <v>188716.9</v>
      </c>
      <c r="F12" s="25">
        <v>9051</v>
      </c>
      <c r="G12" s="18">
        <f t="shared" si="0"/>
        <v>347767.9</v>
      </c>
      <c r="H12" s="17" t="s">
        <v>215</v>
      </c>
      <c r="I12" s="11" t="s">
        <v>224</v>
      </c>
      <c r="J12" s="26" t="s">
        <v>217</v>
      </c>
    </row>
    <row r="13" s="1" customFormat="1" ht="39" customHeight="1" spans="1:10">
      <c r="A13" s="21"/>
      <c r="B13" s="22"/>
      <c r="C13" s="16" t="s">
        <v>158</v>
      </c>
      <c r="D13" s="17">
        <v>905000</v>
      </c>
      <c r="E13" s="17">
        <v>1138591.98</v>
      </c>
      <c r="F13" s="15"/>
      <c r="G13" s="18">
        <f t="shared" si="0"/>
        <v>2043591.98</v>
      </c>
      <c r="H13" s="17" t="s">
        <v>215</v>
      </c>
      <c r="I13" s="11" t="s">
        <v>225</v>
      </c>
      <c r="J13" s="26" t="s">
        <v>217</v>
      </c>
    </row>
    <row r="14" s="1" customFormat="1" ht="26" spans="1:10">
      <c r="A14" s="21"/>
      <c r="B14" s="22"/>
      <c r="C14" s="16" t="s">
        <v>158</v>
      </c>
      <c r="D14" s="17">
        <v>50000</v>
      </c>
      <c r="E14" s="17">
        <v>62905.62</v>
      </c>
      <c r="F14" s="15"/>
      <c r="G14" s="18">
        <f t="shared" si="0"/>
        <v>112905.62</v>
      </c>
      <c r="H14" s="17" t="s">
        <v>215</v>
      </c>
      <c r="I14" s="11" t="s">
        <v>225</v>
      </c>
      <c r="J14" s="26" t="s">
        <v>217</v>
      </c>
    </row>
    <row r="15" s="1" customFormat="1" ht="26" spans="1:10">
      <c r="A15" s="21"/>
      <c r="B15" s="22"/>
      <c r="C15" s="16" t="s">
        <v>158</v>
      </c>
      <c r="D15" s="17">
        <v>60000</v>
      </c>
      <c r="E15" s="17">
        <v>75486.77</v>
      </c>
      <c r="F15" s="15"/>
      <c r="G15" s="18">
        <f t="shared" si="0"/>
        <v>135486.77</v>
      </c>
      <c r="H15" s="17" t="s">
        <v>215</v>
      </c>
      <c r="I15" s="11" t="s">
        <v>224</v>
      </c>
      <c r="J15" s="26" t="s">
        <v>217</v>
      </c>
    </row>
    <row r="16" s="1" customFormat="1" ht="26" spans="1:10">
      <c r="A16" s="21"/>
      <c r="B16" s="22"/>
      <c r="C16" s="16" t="s">
        <v>158</v>
      </c>
      <c r="D16" s="17">
        <v>100000</v>
      </c>
      <c r="E16" s="17">
        <v>125811.27</v>
      </c>
      <c r="F16" s="15"/>
      <c r="G16" s="18">
        <f t="shared" si="0"/>
        <v>225811.27</v>
      </c>
      <c r="H16" s="17" t="s">
        <v>215</v>
      </c>
      <c r="I16" s="11" t="s">
        <v>225</v>
      </c>
      <c r="J16" s="26" t="s">
        <v>217</v>
      </c>
    </row>
    <row r="17" s="1" customFormat="1" ht="26" spans="1:10">
      <c r="A17" s="21"/>
      <c r="B17" s="22"/>
      <c r="C17" s="16" t="s">
        <v>158</v>
      </c>
      <c r="D17" s="17">
        <v>181200</v>
      </c>
      <c r="E17" s="17">
        <v>224917.28</v>
      </c>
      <c r="F17" s="15"/>
      <c r="G17" s="18">
        <f t="shared" si="0"/>
        <v>406117.28</v>
      </c>
      <c r="H17" s="17" t="s">
        <v>215</v>
      </c>
      <c r="I17" s="11" t="s">
        <v>224</v>
      </c>
      <c r="J17" s="26" t="s">
        <v>217</v>
      </c>
    </row>
    <row r="18" s="1" customFormat="1" ht="26" spans="1:10">
      <c r="A18" s="21"/>
      <c r="B18" s="22"/>
      <c r="C18" s="16" t="s">
        <v>158</v>
      </c>
      <c r="D18" s="17">
        <v>200000</v>
      </c>
      <c r="E18" s="17">
        <v>248253.22</v>
      </c>
      <c r="F18" s="15"/>
      <c r="G18" s="18">
        <f t="shared" si="0"/>
        <v>448253.22</v>
      </c>
      <c r="H18" s="17" t="s">
        <v>215</v>
      </c>
      <c r="I18" s="11" t="s">
        <v>224</v>
      </c>
      <c r="J18" s="26" t="s">
        <v>217</v>
      </c>
    </row>
    <row r="19" s="1" customFormat="1" ht="26" spans="1:10">
      <c r="A19" s="23"/>
      <c r="B19" s="24"/>
      <c r="C19" s="16" t="s">
        <v>158</v>
      </c>
      <c r="D19" s="17">
        <v>160000</v>
      </c>
      <c r="E19" s="17">
        <v>1393571.22</v>
      </c>
      <c r="F19" s="15"/>
      <c r="G19" s="18">
        <f t="shared" si="0"/>
        <v>1553571.22</v>
      </c>
      <c r="H19" s="17" t="s">
        <v>215</v>
      </c>
      <c r="I19" s="11" t="s">
        <v>224</v>
      </c>
      <c r="J19" s="26" t="s">
        <v>217</v>
      </c>
    </row>
    <row r="20" s="1" customFormat="1" ht="26" spans="1:10">
      <c r="A20" s="19">
        <v>7</v>
      </c>
      <c r="B20" s="20" t="s">
        <v>226</v>
      </c>
      <c r="C20" s="16" t="s">
        <v>158</v>
      </c>
      <c r="D20" s="17">
        <v>266000</v>
      </c>
      <c r="E20" s="17">
        <v>595586.37</v>
      </c>
      <c r="F20" s="17">
        <v>9793</v>
      </c>
      <c r="G20" s="18">
        <f t="shared" si="0"/>
        <v>871379.37</v>
      </c>
      <c r="H20" s="17" t="s">
        <v>215</v>
      </c>
      <c r="I20" s="11" t="s">
        <v>227</v>
      </c>
      <c r="J20" s="26" t="s">
        <v>217</v>
      </c>
    </row>
    <row r="21" s="1" customFormat="1" ht="26" spans="1:10">
      <c r="A21" s="21"/>
      <c r="B21" s="22"/>
      <c r="C21" s="16" t="s">
        <v>158</v>
      </c>
      <c r="D21" s="17">
        <v>300000</v>
      </c>
      <c r="E21" s="17">
        <v>671714.01</v>
      </c>
      <c r="F21" s="17">
        <v>75625</v>
      </c>
      <c r="G21" s="18">
        <f t="shared" si="0"/>
        <v>1047339.01</v>
      </c>
      <c r="H21" s="17" t="s">
        <v>215</v>
      </c>
      <c r="I21" s="11" t="s">
        <v>227</v>
      </c>
      <c r="J21" s="26" t="s">
        <v>217</v>
      </c>
    </row>
    <row r="22" s="1" customFormat="1" ht="26" spans="1:10">
      <c r="A22" s="21"/>
      <c r="B22" s="22"/>
      <c r="C22" s="16" t="s">
        <v>158</v>
      </c>
      <c r="D22" s="17">
        <v>300000</v>
      </c>
      <c r="E22" s="17">
        <v>671714.01</v>
      </c>
      <c r="F22" s="17">
        <v>4303</v>
      </c>
      <c r="G22" s="18">
        <f t="shared" si="0"/>
        <v>976017.01</v>
      </c>
      <c r="H22" s="17" t="s">
        <v>215</v>
      </c>
      <c r="I22" s="11" t="s">
        <v>227</v>
      </c>
      <c r="J22" s="26" t="s">
        <v>217</v>
      </c>
    </row>
    <row r="23" s="1" customFormat="1" ht="26" spans="1:10">
      <c r="A23" s="21"/>
      <c r="B23" s="22"/>
      <c r="C23" s="16" t="s">
        <v>158</v>
      </c>
      <c r="D23" s="17">
        <v>300000</v>
      </c>
      <c r="E23" s="17">
        <v>671714.01</v>
      </c>
      <c r="F23" s="15"/>
      <c r="G23" s="18">
        <f t="shared" si="0"/>
        <v>971714.01</v>
      </c>
      <c r="H23" s="17" t="s">
        <v>215</v>
      </c>
      <c r="I23" s="11" t="s">
        <v>227</v>
      </c>
      <c r="J23" s="26" t="s">
        <v>217</v>
      </c>
    </row>
    <row r="24" s="1" customFormat="1" ht="26" spans="1:10">
      <c r="A24" s="21"/>
      <c r="B24" s="22"/>
      <c r="C24" s="16" t="s">
        <v>158</v>
      </c>
      <c r="D24" s="17">
        <v>300000</v>
      </c>
      <c r="E24" s="17">
        <v>604703.21</v>
      </c>
      <c r="F24" s="15"/>
      <c r="G24" s="18">
        <f t="shared" si="0"/>
        <v>904703.21</v>
      </c>
      <c r="H24" s="17" t="s">
        <v>215</v>
      </c>
      <c r="I24" s="11" t="s">
        <v>227</v>
      </c>
      <c r="J24" s="26" t="s">
        <v>217</v>
      </c>
    </row>
    <row r="25" s="1" customFormat="1" ht="26" spans="1:10">
      <c r="A25" s="21"/>
      <c r="B25" s="22"/>
      <c r="C25" s="16" t="s">
        <v>158</v>
      </c>
      <c r="D25" s="17">
        <v>80000</v>
      </c>
      <c r="E25" s="17">
        <v>120136.73</v>
      </c>
      <c r="F25" s="15"/>
      <c r="G25" s="18">
        <f t="shared" si="0"/>
        <v>200136.73</v>
      </c>
      <c r="H25" s="17" t="s">
        <v>215</v>
      </c>
      <c r="I25" s="11" t="s">
        <v>227</v>
      </c>
      <c r="J25" s="26" t="s">
        <v>217</v>
      </c>
    </row>
    <row r="26" s="1" customFormat="1" ht="26" spans="1:10">
      <c r="A26" s="21"/>
      <c r="B26" s="22"/>
      <c r="C26" s="16" t="s">
        <v>158</v>
      </c>
      <c r="D26" s="17">
        <v>120000</v>
      </c>
      <c r="E26" s="17">
        <v>268685.64</v>
      </c>
      <c r="F26" s="15"/>
      <c r="G26" s="18">
        <f t="shared" si="0"/>
        <v>388685.64</v>
      </c>
      <c r="H26" s="17" t="s">
        <v>215</v>
      </c>
      <c r="I26" s="11" t="s">
        <v>227</v>
      </c>
      <c r="J26" s="26" t="s">
        <v>217</v>
      </c>
    </row>
    <row r="27" s="1" customFormat="1" ht="26" spans="1:10">
      <c r="A27" s="21"/>
      <c r="B27" s="22"/>
      <c r="C27" s="16" t="s">
        <v>158</v>
      </c>
      <c r="D27" s="17">
        <v>250000</v>
      </c>
      <c r="E27" s="17">
        <v>4551081.47</v>
      </c>
      <c r="F27" s="15"/>
      <c r="G27" s="18">
        <f t="shared" si="0"/>
        <v>4801081.47</v>
      </c>
      <c r="H27" s="17" t="s">
        <v>215</v>
      </c>
      <c r="I27" s="11" t="s">
        <v>227</v>
      </c>
      <c r="J27" s="26" t="s">
        <v>217</v>
      </c>
    </row>
    <row r="28" s="1" customFormat="1" ht="26" spans="1:10">
      <c r="A28" s="21"/>
      <c r="B28" s="22"/>
      <c r="C28" s="16" t="s">
        <v>158</v>
      </c>
      <c r="D28" s="17">
        <v>250000</v>
      </c>
      <c r="E28" s="17">
        <v>559761.66</v>
      </c>
      <c r="F28" s="15"/>
      <c r="G28" s="18">
        <f t="shared" si="0"/>
        <v>809761.66</v>
      </c>
      <c r="H28" s="17" t="s">
        <v>215</v>
      </c>
      <c r="I28" s="11" t="s">
        <v>227</v>
      </c>
      <c r="J28" s="26" t="s">
        <v>217</v>
      </c>
    </row>
    <row r="29" s="1" customFormat="1" ht="26" spans="1:10">
      <c r="A29" s="21"/>
      <c r="B29" s="22"/>
      <c r="C29" s="16" t="s">
        <v>158</v>
      </c>
      <c r="D29" s="17">
        <v>195000</v>
      </c>
      <c r="E29" s="17">
        <v>436614.1</v>
      </c>
      <c r="F29" s="15"/>
      <c r="G29" s="18">
        <f t="shared" si="0"/>
        <v>631614.1</v>
      </c>
      <c r="H29" s="17" t="s">
        <v>215</v>
      </c>
      <c r="I29" s="11" t="s">
        <v>228</v>
      </c>
      <c r="J29" s="26" t="s">
        <v>217</v>
      </c>
    </row>
    <row r="30" s="1" customFormat="1" ht="26" spans="1:10">
      <c r="A30" s="21"/>
      <c r="B30" s="22"/>
      <c r="C30" s="16" t="s">
        <v>158</v>
      </c>
      <c r="D30" s="17">
        <v>90000</v>
      </c>
      <c r="E30" s="17">
        <v>201514.24</v>
      </c>
      <c r="F30" s="15"/>
      <c r="G30" s="18">
        <f t="shared" si="0"/>
        <v>291514.24</v>
      </c>
      <c r="H30" s="17" t="s">
        <v>215</v>
      </c>
      <c r="I30" s="11" t="s">
        <v>227</v>
      </c>
      <c r="J30" s="26" t="s">
        <v>217</v>
      </c>
    </row>
    <row r="31" s="1" customFormat="1" ht="26" spans="1:10">
      <c r="A31" s="21"/>
      <c r="B31" s="22"/>
      <c r="C31" s="16" t="s">
        <v>158</v>
      </c>
      <c r="D31" s="17">
        <v>145000</v>
      </c>
      <c r="E31" s="17">
        <v>324661.83</v>
      </c>
      <c r="F31" s="15"/>
      <c r="G31" s="18">
        <f t="shared" si="0"/>
        <v>469661.83</v>
      </c>
      <c r="H31" s="17" t="s">
        <v>215</v>
      </c>
      <c r="I31" s="11" t="s">
        <v>227</v>
      </c>
      <c r="J31" s="26" t="s">
        <v>217</v>
      </c>
    </row>
    <row r="32" s="1" customFormat="1" ht="26" spans="1:10">
      <c r="A32" s="21"/>
      <c r="B32" s="22"/>
      <c r="C32" s="16" t="s">
        <v>158</v>
      </c>
      <c r="D32" s="17">
        <v>22500</v>
      </c>
      <c r="E32" s="17">
        <v>50378.72</v>
      </c>
      <c r="F32" s="15"/>
      <c r="G32" s="18">
        <f t="shared" si="0"/>
        <v>72878.72</v>
      </c>
      <c r="H32" s="17" t="s">
        <v>215</v>
      </c>
      <c r="I32" s="11" t="s">
        <v>229</v>
      </c>
      <c r="J32" s="26" t="s">
        <v>217</v>
      </c>
    </row>
    <row r="33" s="1" customFormat="1" ht="26" spans="1:10">
      <c r="A33" s="21"/>
      <c r="B33" s="22"/>
      <c r="C33" s="16" t="s">
        <v>158</v>
      </c>
      <c r="D33" s="17">
        <v>4000</v>
      </c>
      <c r="E33" s="17">
        <v>7768.12</v>
      </c>
      <c r="F33" s="15"/>
      <c r="G33" s="18">
        <f t="shared" si="0"/>
        <v>11768.12</v>
      </c>
      <c r="H33" s="17" t="s">
        <v>215</v>
      </c>
      <c r="I33" s="11" t="s">
        <v>230</v>
      </c>
      <c r="J33" s="26" t="s">
        <v>217</v>
      </c>
    </row>
    <row r="34" s="1" customFormat="1" ht="52" spans="1:10">
      <c r="A34" s="21"/>
      <c r="B34" s="22"/>
      <c r="C34" s="16" t="s">
        <v>158</v>
      </c>
      <c r="D34" s="17">
        <v>20000</v>
      </c>
      <c r="E34" s="17">
        <v>32691.19</v>
      </c>
      <c r="F34" s="15"/>
      <c r="G34" s="18">
        <f t="shared" si="0"/>
        <v>52691.19</v>
      </c>
      <c r="H34" s="17" t="s">
        <v>215</v>
      </c>
      <c r="I34" s="11" t="s">
        <v>231</v>
      </c>
      <c r="J34" s="26" t="s">
        <v>217</v>
      </c>
    </row>
    <row r="35" s="1" customFormat="1" ht="26" spans="1:10">
      <c r="A35" s="21"/>
      <c r="B35" s="22"/>
      <c r="C35" s="16" t="s">
        <v>158</v>
      </c>
      <c r="D35" s="17">
        <v>45000</v>
      </c>
      <c r="E35" s="17">
        <v>74270.4</v>
      </c>
      <c r="F35" s="15"/>
      <c r="G35" s="18">
        <f t="shared" si="0"/>
        <v>119270.4</v>
      </c>
      <c r="H35" s="17" t="s">
        <v>215</v>
      </c>
      <c r="I35" s="11" t="s">
        <v>232</v>
      </c>
      <c r="J35" s="26" t="s">
        <v>217</v>
      </c>
    </row>
    <row r="36" s="1" customFormat="1" ht="26" spans="1:10">
      <c r="A36" s="23"/>
      <c r="B36" s="24"/>
      <c r="C36" s="16" t="s">
        <v>158</v>
      </c>
      <c r="D36" s="17">
        <v>15000</v>
      </c>
      <c r="E36" s="17">
        <v>33585.74</v>
      </c>
      <c r="F36" s="15"/>
      <c r="G36" s="18">
        <f t="shared" si="0"/>
        <v>48585.74</v>
      </c>
      <c r="H36" s="17" t="s">
        <v>215</v>
      </c>
      <c r="I36" s="11" t="s">
        <v>228</v>
      </c>
      <c r="J36" s="26" t="s">
        <v>217</v>
      </c>
    </row>
    <row r="37" s="1" customFormat="1" ht="26" spans="1:10">
      <c r="A37" s="19">
        <v>8</v>
      </c>
      <c r="B37" s="20" t="s">
        <v>233</v>
      </c>
      <c r="C37" s="16" t="s">
        <v>158</v>
      </c>
      <c r="D37" s="17">
        <v>145000</v>
      </c>
      <c r="E37" s="17">
        <v>451925.43</v>
      </c>
      <c r="F37" s="15"/>
      <c r="G37" s="18">
        <f t="shared" si="0"/>
        <v>596925.43</v>
      </c>
      <c r="H37" s="17" t="s">
        <v>215</v>
      </c>
      <c r="I37" s="11" t="s">
        <v>234</v>
      </c>
      <c r="J37" s="26" t="s">
        <v>217</v>
      </c>
    </row>
    <row r="38" s="1" customFormat="1" ht="26" spans="1:10">
      <c r="A38" s="23"/>
      <c r="B38" s="24"/>
      <c r="C38" s="16" t="s">
        <v>158</v>
      </c>
      <c r="D38" s="17">
        <v>50000</v>
      </c>
      <c r="E38" s="17">
        <v>114793.7</v>
      </c>
      <c r="F38" s="15"/>
      <c r="G38" s="18">
        <f t="shared" si="0"/>
        <v>164793.7</v>
      </c>
      <c r="H38" s="17" t="s">
        <v>215</v>
      </c>
      <c r="I38" s="11" t="s">
        <v>234</v>
      </c>
      <c r="J38" s="26" t="s">
        <v>217</v>
      </c>
    </row>
    <row r="39" s="1" customFormat="1" ht="26" spans="1:10">
      <c r="A39" s="19">
        <v>9</v>
      </c>
      <c r="B39" s="20" t="s">
        <v>235</v>
      </c>
      <c r="C39" s="16" t="s">
        <v>158</v>
      </c>
      <c r="D39" s="17">
        <v>212000</v>
      </c>
      <c r="E39" s="17">
        <v>985379.05</v>
      </c>
      <c r="F39" s="15"/>
      <c r="G39" s="18">
        <f t="shared" si="0"/>
        <v>1197379.05</v>
      </c>
      <c r="H39" s="17" t="s">
        <v>215</v>
      </c>
      <c r="I39" s="11" t="s">
        <v>236</v>
      </c>
      <c r="J39" s="26" t="s">
        <v>217</v>
      </c>
    </row>
    <row r="40" s="1" customFormat="1" ht="26" spans="1:10">
      <c r="A40" s="21"/>
      <c r="B40" s="22"/>
      <c r="C40" s="16" t="s">
        <v>158</v>
      </c>
      <c r="D40" s="17">
        <v>89000</v>
      </c>
      <c r="E40" s="17">
        <v>199209.56</v>
      </c>
      <c r="F40" s="15"/>
      <c r="G40" s="18">
        <f t="shared" si="0"/>
        <v>288209.56</v>
      </c>
      <c r="H40" s="17" t="s">
        <v>215</v>
      </c>
      <c r="I40" s="11" t="s">
        <v>236</v>
      </c>
      <c r="J40" s="26" t="s">
        <v>217</v>
      </c>
    </row>
    <row r="41" s="1" customFormat="1" ht="26" spans="1:10">
      <c r="A41" s="23"/>
      <c r="B41" s="24"/>
      <c r="C41" s="16" t="s">
        <v>158</v>
      </c>
      <c r="D41" s="17">
        <v>25000</v>
      </c>
      <c r="E41" s="17">
        <v>56046.82</v>
      </c>
      <c r="F41" s="15"/>
      <c r="G41" s="18">
        <f t="shared" si="0"/>
        <v>81046.82</v>
      </c>
      <c r="H41" s="17" t="s">
        <v>215</v>
      </c>
      <c r="I41" s="11" t="s">
        <v>237</v>
      </c>
      <c r="J41" s="26" t="s">
        <v>217</v>
      </c>
    </row>
    <row r="42" s="1" customFormat="1" ht="26" spans="1:10">
      <c r="A42" s="19">
        <v>10</v>
      </c>
      <c r="B42" s="20" t="s">
        <v>238</v>
      </c>
      <c r="C42" s="16" t="s">
        <v>158</v>
      </c>
      <c r="D42" s="17">
        <v>140000</v>
      </c>
      <c r="E42" s="17">
        <v>311647.34</v>
      </c>
      <c r="F42" s="15"/>
      <c r="G42" s="18">
        <f t="shared" si="0"/>
        <v>451647.34</v>
      </c>
      <c r="H42" s="17" t="s">
        <v>215</v>
      </c>
      <c r="I42" s="11" t="s">
        <v>239</v>
      </c>
      <c r="J42" s="26" t="s">
        <v>217</v>
      </c>
    </row>
    <row r="43" s="1" customFormat="1" ht="26" spans="1:10">
      <c r="A43" s="21"/>
      <c r="B43" s="22"/>
      <c r="C43" s="16" t="s">
        <v>158</v>
      </c>
      <c r="D43" s="17">
        <v>8000</v>
      </c>
      <c r="E43" s="17">
        <v>14020.4</v>
      </c>
      <c r="F43" s="15"/>
      <c r="G43" s="18">
        <f t="shared" si="0"/>
        <v>22020.4</v>
      </c>
      <c r="H43" s="17" t="s">
        <v>215</v>
      </c>
      <c r="I43" s="11" t="s">
        <v>239</v>
      </c>
      <c r="J43" s="26" t="s">
        <v>217</v>
      </c>
    </row>
    <row r="44" s="1" customFormat="1" ht="26" spans="1:10">
      <c r="A44" s="21"/>
      <c r="B44" s="22"/>
      <c r="C44" s="16" t="s">
        <v>158</v>
      </c>
      <c r="D44" s="17">
        <v>10000</v>
      </c>
      <c r="E44" s="17">
        <v>22958.78</v>
      </c>
      <c r="F44" s="15"/>
      <c r="G44" s="18">
        <f t="shared" si="0"/>
        <v>32958.78</v>
      </c>
      <c r="H44" s="17" t="s">
        <v>215</v>
      </c>
      <c r="I44" s="11" t="s">
        <v>239</v>
      </c>
      <c r="J44" s="26" t="s">
        <v>217</v>
      </c>
    </row>
    <row r="45" s="1" customFormat="1" ht="26" spans="1:10">
      <c r="A45" s="21"/>
      <c r="B45" s="22"/>
      <c r="C45" s="16" t="s">
        <v>158</v>
      </c>
      <c r="D45" s="17">
        <v>14000</v>
      </c>
      <c r="E45" s="17">
        <v>32150.89</v>
      </c>
      <c r="F45" s="15"/>
      <c r="G45" s="18">
        <f t="shared" si="0"/>
        <v>46150.89</v>
      </c>
      <c r="H45" s="17" t="s">
        <v>215</v>
      </c>
      <c r="I45" s="11" t="s">
        <v>240</v>
      </c>
      <c r="J45" s="26" t="s">
        <v>217</v>
      </c>
    </row>
    <row r="46" s="1" customFormat="1" ht="26" spans="1:10">
      <c r="A46" s="21"/>
      <c r="B46" s="22"/>
      <c r="C46" s="16" t="s">
        <v>158</v>
      </c>
      <c r="D46" s="17">
        <v>60000</v>
      </c>
      <c r="E46" s="17">
        <v>137789.7</v>
      </c>
      <c r="F46" s="15"/>
      <c r="G46" s="18">
        <f t="shared" si="0"/>
        <v>197789.7</v>
      </c>
      <c r="H46" s="17" t="s">
        <v>215</v>
      </c>
      <c r="I46" s="11" t="s">
        <v>241</v>
      </c>
      <c r="J46" s="26" t="s">
        <v>217</v>
      </c>
    </row>
    <row r="47" s="1" customFormat="1" ht="26" spans="1:10">
      <c r="A47" s="21"/>
      <c r="B47" s="22"/>
      <c r="C47" s="16" t="s">
        <v>158</v>
      </c>
      <c r="D47" s="17">
        <v>50000</v>
      </c>
      <c r="E47" s="17">
        <v>114824.72</v>
      </c>
      <c r="F47" s="15"/>
      <c r="G47" s="18">
        <f t="shared" si="0"/>
        <v>164824.72</v>
      </c>
      <c r="H47" s="17" t="s">
        <v>215</v>
      </c>
      <c r="I47" s="11" t="s">
        <v>242</v>
      </c>
      <c r="J47" s="26" t="s">
        <v>217</v>
      </c>
    </row>
    <row r="48" s="1" customFormat="1" ht="26" spans="1:10">
      <c r="A48" s="21"/>
      <c r="B48" s="22"/>
      <c r="C48" s="16" t="s">
        <v>158</v>
      </c>
      <c r="D48" s="17">
        <v>45000</v>
      </c>
      <c r="E48" s="17">
        <v>103342.23</v>
      </c>
      <c r="F48" s="15"/>
      <c r="G48" s="18">
        <f t="shared" si="0"/>
        <v>148342.23</v>
      </c>
      <c r="H48" s="17" t="s">
        <v>215</v>
      </c>
      <c r="I48" s="11" t="s">
        <v>239</v>
      </c>
      <c r="J48" s="26" t="s">
        <v>217</v>
      </c>
    </row>
    <row r="49" s="1" customFormat="1" ht="26" spans="1:10">
      <c r="A49" s="23"/>
      <c r="B49" s="24"/>
      <c r="C49" s="16" t="s">
        <v>158</v>
      </c>
      <c r="D49" s="17">
        <v>38000</v>
      </c>
      <c r="E49" s="17">
        <v>644104.99</v>
      </c>
      <c r="F49" s="15"/>
      <c r="G49" s="18">
        <f t="shared" si="0"/>
        <v>682104.99</v>
      </c>
      <c r="H49" s="17" t="s">
        <v>215</v>
      </c>
      <c r="I49" s="11" t="s">
        <v>233</v>
      </c>
      <c r="J49" s="26" t="s">
        <v>217</v>
      </c>
    </row>
    <row r="50" s="1" customFormat="1" ht="26" spans="1:10">
      <c r="A50" s="19">
        <v>11</v>
      </c>
      <c r="B50" s="20" t="s">
        <v>243</v>
      </c>
      <c r="C50" s="16" t="s">
        <v>158</v>
      </c>
      <c r="D50" s="17">
        <v>35000</v>
      </c>
      <c r="E50" s="17">
        <v>80377.21</v>
      </c>
      <c r="F50" s="15"/>
      <c r="G50" s="18">
        <f t="shared" si="0"/>
        <v>115377.21</v>
      </c>
      <c r="H50" s="17" t="s">
        <v>215</v>
      </c>
      <c r="I50" s="11" t="s">
        <v>244</v>
      </c>
      <c r="J50" s="26" t="s">
        <v>217</v>
      </c>
    </row>
    <row r="51" s="1" customFormat="1" ht="26" spans="1:10">
      <c r="A51" s="21"/>
      <c r="B51" s="22"/>
      <c r="C51" s="16" t="s">
        <v>158</v>
      </c>
      <c r="D51" s="17">
        <v>85000</v>
      </c>
      <c r="E51" s="17">
        <v>876004.07</v>
      </c>
      <c r="F51" s="15"/>
      <c r="G51" s="18">
        <f t="shared" si="0"/>
        <v>961004.07</v>
      </c>
      <c r="H51" s="17" t="s">
        <v>215</v>
      </c>
      <c r="I51" s="11" t="s">
        <v>245</v>
      </c>
      <c r="J51" s="26" t="s">
        <v>217</v>
      </c>
    </row>
    <row r="52" s="1" customFormat="1" ht="26" spans="1:10">
      <c r="A52" s="23"/>
      <c r="B52" s="24"/>
      <c r="C52" s="16" t="s">
        <v>158</v>
      </c>
      <c r="D52" s="17">
        <v>110000</v>
      </c>
      <c r="E52" s="17">
        <v>252614.24</v>
      </c>
      <c r="F52" s="15"/>
      <c r="G52" s="18">
        <f t="shared" si="0"/>
        <v>362614.24</v>
      </c>
      <c r="H52" s="17" t="s">
        <v>215</v>
      </c>
      <c r="I52" s="11" t="s">
        <v>246</v>
      </c>
      <c r="J52" s="26" t="s">
        <v>217</v>
      </c>
    </row>
    <row r="53" s="1" customFormat="1" ht="26" spans="1:10">
      <c r="A53" s="19">
        <v>12</v>
      </c>
      <c r="B53" s="20" t="s">
        <v>247</v>
      </c>
      <c r="C53" s="16" t="s">
        <v>158</v>
      </c>
      <c r="D53" s="17">
        <v>40000</v>
      </c>
      <c r="E53" s="17">
        <v>671673.38</v>
      </c>
      <c r="F53" s="15"/>
      <c r="G53" s="18">
        <f t="shared" si="0"/>
        <v>711673.38</v>
      </c>
      <c r="H53" s="17" t="s">
        <v>215</v>
      </c>
      <c r="I53" s="11" t="s">
        <v>248</v>
      </c>
      <c r="J53" s="26" t="s">
        <v>217</v>
      </c>
    </row>
    <row r="54" s="1" customFormat="1" ht="26" spans="1:10">
      <c r="A54" s="21"/>
      <c r="B54" s="22"/>
      <c r="C54" s="16" t="s">
        <v>158</v>
      </c>
      <c r="D54" s="17">
        <v>9000</v>
      </c>
      <c r="E54" s="17">
        <v>20662.87</v>
      </c>
      <c r="F54" s="15"/>
      <c r="G54" s="18">
        <f t="shared" si="0"/>
        <v>29662.87</v>
      </c>
      <c r="H54" s="17" t="s">
        <v>215</v>
      </c>
      <c r="I54" s="11" t="s">
        <v>249</v>
      </c>
      <c r="J54" s="26" t="s">
        <v>217</v>
      </c>
    </row>
    <row r="55" s="1" customFormat="1" ht="26" spans="1:10">
      <c r="A55" s="21"/>
      <c r="B55" s="22"/>
      <c r="C55" s="16" t="s">
        <v>158</v>
      </c>
      <c r="D55" s="17">
        <v>103000</v>
      </c>
      <c r="E55" s="17">
        <v>236538.87</v>
      </c>
      <c r="F55" s="15"/>
      <c r="G55" s="18">
        <f t="shared" si="0"/>
        <v>339538.87</v>
      </c>
      <c r="H55" s="17" t="s">
        <v>215</v>
      </c>
      <c r="I55" s="11" t="s">
        <v>249</v>
      </c>
      <c r="J55" s="26" t="s">
        <v>217</v>
      </c>
    </row>
    <row r="56" s="1" customFormat="1" ht="26" spans="1:10">
      <c r="A56" s="21"/>
      <c r="B56" s="22"/>
      <c r="C56" s="16" t="s">
        <v>158</v>
      </c>
      <c r="D56" s="17">
        <v>75000</v>
      </c>
      <c r="E56" s="17">
        <v>172190.58</v>
      </c>
      <c r="F56" s="15"/>
      <c r="G56" s="18">
        <f t="shared" si="0"/>
        <v>247190.58</v>
      </c>
      <c r="H56" s="17" t="s">
        <v>215</v>
      </c>
      <c r="I56" s="11" t="s">
        <v>250</v>
      </c>
      <c r="J56" s="26" t="s">
        <v>217</v>
      </c>
    </row>
    <row r="57" s="1" customFormat="1" ht="26" spans="1:10">
      <c r="A57" s="23"/>
      <c r="B57" s="24"/>
      <c r="C57" s="16" t="s">
        <v>158</v>
      </c>
      <c r="D57" s="17">
        <v>50000</v>
      </c>
      <c r="E57" s="17">
        <v>114824.72</v>
      </c>
      <c r="F57" s="15"/>
      <c r="G57" s="18">
        <f t="shared" si="0"/>
        <v>164824.72</v>
      </c>
      <c r="H57" s="17" t="s">
        <v>215</v>
      </c>
      <c r="I57" s="11" t="s">
        <v>250</v>
      </c>
      <c r="J57" s="26" t="s">
        <v>217</v>
      </c>
    </row>
    <row r="58" s="1" customFormat="1" ht="26" spans="1:10">
      <c r="A58" s="15">
        <v>13</v>
      </c>
      <c r="B58" s="11" t="s">
        <v>251</v>
      </c>
      <c r="C58" s="16" t="s">
        <v>158</v>
      </c>
      <c r="D58" s="17">
        <v>50000</v>
      </c>
      <c r="E58" s="17">
        <v>114824.72</v>
      </c>
      <c r="F58" s="15"/>
      <c r="G58" s="18">
        <f t="shared" si="0"/>
        <v>164824.72</v>
      </c>
      <c r="H58" s="17" t="s">
        <v>215</v>
      </c>
      <c r="I58" s="11" t="s">
        <v>252</v>
      </c>
      <c r="J58" s="26" t="s">
        <v>217</v>
      </c>
    </row>
    <row r="59" s="1" customFormat="1" ht="26" spans="1:10">
      <c r="A59" s="19">
        <f>COUNTA($A$1:A57)+1</f>
        <v>14</v>
      </c>
      <c r="B59" s="20" t="s">
        <v>253</v>
      </c>
      <c r="C59" s="16" t="s">
        <v>158</v>
      </c>
      <c r="D59" s="17">
        <v>100000</v>
      </c>
      <c r="E59" s="17">
        <v>204106.55</v>
      </c>
      <c r="F59" s="15"/>
      <c r="G59" s="18">
        <f t="shared" si="0"/>
        <v>304106.55</v>
      </c>
      <c r="H59" s="17" t="s">
        <v>215</v>
      </c>
      <c r="I59" s="11" t="s">
        <v>254</v>
      </c>
      <c r="J59" s="26" t="s">
        <v>217</v>
      </c>
    </row>
    <row r="60" s="1" customFormat="1" ht="26" spans="1:10">
      <c r="A60" s="23"/>
      <c r="B60" s="24"/>
      <c r="C60" s="16" t="s">
        <v>158</v>
      </c>
      <c r="D60" s="17">
        <v>150000</v>
      </c>
      <c r="E60" s="17">
        <v>751345.19</v>
      </c>
      <c r="F60" s="15"/>
      <c r="G60" s="18">
        <f t="shared" si="0"/>
        <v>901345.19</v>
      </c>
      <c r="H60" s="17" t="s">
        <v>215</v>
      </c>
      <c r="I60" s="11" t="s">
        <v>255</v>
      </c>
      <c r="J60" s="26" t="s">
        <v>217</v>
      </c>
    </row>
    <row r="61" s="1" customFormat="1" ht="26" spans="1:10">
      <c r="A61" s="19">
        <v>15</v>
      </c>
      <c r="B61" s="20" t="s">
        <v>256</v>
      </c>
      <c r="C61" s="16" t="s">
        <v>158</v>
      </c>
      <c r="D61" s="17">
        <v>9000</v>
      </c>
      <c r="E61" s="17">
        <v>20263.77</v>
      </c>
      <c r="F61" s="15"/>
      <c r="G61" s="18">
        <f t="shared" si="0"/>
        <v>29263.77</v>
      </c>
      <c r="H61" s="17" t="s">
        <v>215</v>
      </c>
      <c r="I61" s="11" t="s">
        <v>257</v>
      </c>
      <c r="J61" s="26" t="s">
        <v>217</v>
      </c>
    </row>
    <row r="62" s="1" customFormat="1" ht="26" spans="1:10">
      <c r="A62" s="21"/>
      <c r="B62" s="22"/>
      <c r="C62" s="16" t="s">
        <v>158</v>
      </c>
      <c r="D62" s="17">
        <v>60000</v>
      </c>
      <c r="E62" s="17">
        <v>137786.49</v>
      </c>
      <c r="F62" s="15"/>
      <c r="G62" s="18">
        <f t="shared" si="0"/>
        <v>197786.49</v>
      </c>
      <c r="H62" s="17" t="s">
        <v>215</v>
      </c>
      <c r="I62" s="11" t="s">
        <v>257</v>
      </c>
      <c r="J62" s="26" t="s">
        <v>217</v>
      </c>
    </row>
    <row r="63" s="1" customFormat="1" ht="26" spans="1:10">
      <c r="A63" s="21"/>
      <c r="B63" s="22"/>
      <c r="C63" s="16" t="s">
        <v>158</v>
      </c>
      <c r="D63" s="17">
        <v>40000</v>
      </c>
      <c r="E63" s="17">
        <v>91857.72</v>
      </c>
      <c r="F63" s="15"/>
      <c r="G63" s="18">
        <f t="shared" si="0"/>
        <v>131857.72</v>
      </c>
      <c r="H63" s="17" t="s">
        <v>215</v>
      </c>
      <c r="I63" s="11" t="s">
        <v>258</v>
      </c>
      <c r="J63" s="26" t="s">
        <v>217</v>
      </c>
    </row>
    <row r="64" s="1" customFormat="1" ht="26" spans="1:10">
      <c r="A64" s="21"/>
      <c r="B64" s="22"/>
      <c r="C64" s="16" t="s">
        <v>158</v>
      </c>
      <c r="D64" s="17">
        <v>125000</v>
      </c>
      <c r="E64" s="17">
        <v>646877.56</v>
      </c>
      <c r="F64" s="15"/>
      <c r="G64" s="18">
        <f t="shared" si="0"/>
        <v>771877.56</v>
      </c>
      <c r="H64" s="17" t="s">
        <v>215</v>
      </c>
      <c r="I64" s="11" t="s">
        <v>257</v>
      </c>
      <c r="J64" s="26" t="s">
        <v>217</v>
      </c>
    </row>
    <row r="65" s="1" customFormat="1" ht="26" spans="1:10">
      <c r="A65" s="21"/>
      <c r="B65" s="22"/>
      <c r="C65" s="16" t="s">
        <v>158</v>
      </c>
      <c r="D65" s="17">
        <v>15000</v>
      </c>
      <c r="E65" s="17">
        <v>34446.63</v>
      </c>
      <c r="F65" s="15"/>
      <c r="G65" s="18">
        <f t="shared" si="0"/>
        <v>49446.63</v>
      </c>
      <c r="H65" s="17" t="s">
        <v>215</v>
      </c>
      <c r="I65" s="11" t="s">
        <v>257</v>
      </c>
      <c r="J65" s="26" t="s">
        <v>217</v>
      </c>
    </row>
    <row r="66" s="1" customFormat="1" ht="26" spans="1:10">
      <c r="A66" s="23"/>
      <c r="B66" s="24"/>
      <c r="C66" s="16" t="s">
        <v>158</v>
      </c>
      <c r="D66" s="17">
        <v>60000</v>
      </c>
      <c r="E66" s="17">
        <v>112470.83</v>
      </c>
      <c r="F66" s="15"/>
      <c r="G66" s="18">
        <f t="shared" si="0"/>
        <v>172470.83</v>
      </c>
      <c r="H66" s="17" t="s">
        <v>215</v>
      </c>
      <c r="I66" s="11" t="s">
        <v>257</v>
      </c>
      <c r="J66" s="26" t="s">
        <v>217</v>
      </c>
    </row>
    <row r="67" s="1" customFormat="1" ht="26" spans="1:10">
      <c r="A67" s="15">
        <v>16</v>
      </c>
      <c r="B67" s="11" t="s">
        <v>259</v>
      </c>
      <c r="C67" s="16" t="s">
        <v>158</v>
      </c>
      <c r="D67" s="17">
        <v>75000</v>
      </c>
      <c r="E67" s="17">
        <v>194025.12</v>
      </c>
      <c r="F67" s="15"/>
      <c r="G67" s="18">
        <f t="shared" si="0"/>
        <v>269025.12</v>
      </c>
      <c r="H67" s="17" t="s">
        <v>215</v>
      </c>
      <c r="I67" s="11" t="s">
        <v>260</v>
      </c>
      <c r="J67" s="26" t="s">
        <v>217</v>
      </c>
    </row>
    <row r="68" s="1" customFormat="1" ht="26" spans="1:10">
      <c r="A68" s="15">
        <f>COUNTA($A$1:A66)+1</f>
        <v>17</v>
      </c>
      <c r="B68" s="11" t="s">
        <v>261</v>
      </c>
      <c r="C68" s="16" t="s">
        <v>158</v>
      </c>
      <c r="D68" s="17">
        <v>118000</v>
      </c>
      <c r="E68" s="17">
        <v>394185.08</v>
      </c>
      <c r="F68" s="15"/>
      <c r="G68" s="18">
        <f t="shared" si="0"/>
        <v>512185.08</v>
      </c>
      <c r="H68" s="17" t="s">
        <v>215</v>
      </c>
      <c r="I68" s="11" t="s">
        <v>262</v>
      </c>
      <c r="J68" s="26" t="s">
        <v>217</v>
      </c>
    </row>
    <row r="69" s="1" customFormat="1" ht="26" spans="1:10">
      <c r="A69" s="15">
        <f>COUNTA($A$1:A67)+1</f>
        <v>18</v>
      </c>
      <c r="B69" s="11" t="s">
        <v>263</v>
      </c>
      <c r="C69" s="16">
        <v>1</v>
      </c>
      <c r="D69" s="17">
        <v>169000</v>
      </c>
      <c r="E69" s="17">
        <v>487489.89</v>
      </c>
      <c r="F69" s="15"/>
      <c r="G69" s="18">
        <f t="shared" si="0"/>
        <v>656489.89</v>
      </c>
      <c r="H69" s="17" t="s">
        <v>215</v>
      </c>
      <c r="I69" s="11" t="s">
        <v>264</v>
      </c>
      <c r="J69" s="26" t="s">
        <v>217</v>
      </c>
    </row>
    <row r="70" s="1" customFormat="1" ht="26" spans="1:10">
      <c r="A70" s="19">
        <f>COUNTA($A$1:A68)+1</f>
        <v>19</v>
      </c>
      <c r="B70" s="20" t="s">
        <v>265</v>
      </c>
      <c r="C70" s="16" t="s">
        <v>158</v>
      </c>
      <c r="D70" s="17">
        <v>65000</v>
      </c>
      <c r="E70" s="17">
        <v>149268.69</v>
      </c>
      <c r="F70" s="15"/>
      <c r="G70" s="18">
        <f t="shared" ref="G70:G133" si="1">D70+E70+F70</f>
        <v>214268.69</v>
      </c>
      <c r="H70" s="17" t="s">
        <v>215</v>
      </c>
      <c r="I70" s="11" t="s">
        <v>266</v>
      </c>
      <c r="J70" s="26" t="s">
        <v>217</v>
      </c>
    </row>
    <row r="71" s="1" customFormat="1" ht="26" spans="1:10">
      <c r="A71" s="21"/>
      <c r="B71" s="22"/>
      <c r="C71" s="16" t="s">
        <v>158</v>
      </c>
      <c r="D71" s="17">
        <v>368000</v>
      </c>
      <c r="E71" s="17">
        <v>1480113.52</v>
      </c>
      <c r="F71" s="15"/>
      <c r="G71" s="18">
        <f t="shared" si="1"/>
        <v>1848113.52</v>
      </c>
      <c r="H71" s="17" t="s">
        <v>215</v>
      </c>
      <c r="I71" s="11" t="s">
        <v>267</v>
      </c>
      <c r="J71" s="26" t="s">
        <v>217</v>
      </c>
    </row>
    <row r="72" s="1" customFormat="1" ht="26" spans="1:10">
      <c r="A72" s="23"/>
      <c r="B72" s="24"/>
      <c r="C72" s="16" t="s">
        <v>158</v>
      </c>
      <c r="D72" s="17">
        <v>28500</v>
      </c>
      <c r="E72" s="17">
        <v>65445.56</v>
      </c>
      <c r="F72" s="15"/>
      <c r="G72" s="18">
        <f t="shared" si="1"/>
        <v>93945.56</v>
      </c>
      <c r="H72" s="17" t="s">
        <v>215</v>
      </c>
      <c r="I72" s="11" t="s">
        <v>266</v>
      </c>
      <c r="J72" s="26" t="s">
        <v>217</v>
      </c>
    </row>
    <row r="73" s="1" customFormat="1" ht="26" spans="1:10">
      <c r="A73" s="15">
        <v>20</v>
      </c>
      <c r="B73" s="11" t="s">
        <v>268</v>
      </c>
      <c r="C73" s="16" t="s">
        <v>158</v>
      </c>
      <c r="D73" s="17">
        <v>47000</v>
      </c>
      <c r="E73" s="17">
        <v>141912.9</v>
      </c>
      <c r="F73" s="15"/>
      <c r="G73" s="18">
        <f t="shared" si="1"/>
        <v>188912.9</v>
      </c>
      <c r="H73" s="17" t="s">
        <v>215</v>
      </c>
      <c r="I73" s="11" t="s">
        <v>269</v>
      </c>
      <c r="J73" s="26" t="s">
        <v>217</v>
      </c>
    </row>
    <row r="74" s="1" customFormat="1" ht="39" spans="1:10">
      <c r="A74" s="19">
        <f>COUNTA($A$1:A72)+1</f>
        <v>21</v>
      </c>
      <c r="B74" s="20" t="s">
        <v>270</v>
      </c>
      <c r="C74" s="16" t="s">
        <v>158</v>
      </c>
      <c r="D74" s="17">
        <v>59000</v>
      </c>
      <c r="E74" s="17">
        <v>135493.16</v>
      </c>
      <c r="F74" s="15"/>
      <c r="G74" s="18">
        <f t="shared" si="1"/>
        <v>194493.16</v>
      </c>
      <c r="H74" s="17" t="s">
        <v>215</v>
      </c>
      <c r="I74" s="11" t="s">
        <v>271</v>
      </c>
      <c r="J74" s="26" t="s">
        <v>217</v>
      </c>
    </row>
    <row r="75" s="1" customFormat="1" ht="26" spans="1:10">
      <c r="A75" s="21"/>
      <c r="B75" s="22"/>
      <c r="C75" s="16" t="s">
        <v>158</v>
      </c>
      <c r="D75" s="17">
        <v>50000</v>
      </c>
      <c r="E75" s="17">
        <v>114824.72</v>
      </c>
      <c r="F75" s="15"/>
      <c r="G75" s="18">
        <f t="shared" si="1"/>
        <v>164824.72</v>
      </c>
      <c r="H75" s="17" t="s">
        <v>215</v>
      </c>
      <c r="I75" s="11" t="s">
        <v>272</v>
      </c>
      <c r="J75" s="26" t="s">
        <v>217</v>
      </c>
    </row>
    <row r="76" s="1" customFormat="1" ht="26" spans="1:10">
      <c r="A76" s="21"/>
      <c r="B76" s="22"/>
      <c r="C76" s="16" t="s">
        <v>158</v>
      </c>
      <c r="D76" s="17">
        <v>7000</v>
      </c>
      <c r="E76" s="17">
        <v>16075.43</v>
      </c>
      <c r="F76" s="15"/>
      <c r="G76" s="18">
        <f t="shared" si="1"/>
        <v>23075.43</v>
      </c>
      <c r="H76" s="17" t="s">
        <v>215</v>
      </c>
      <c r="I76" s="11" t="s">
        <v>272</v>
      </c>
      <c r="J76" s="26" t="s">
        <v>217</v>
      </c>
    </row>
    <row r="77" s="1" customFormat="1" ht="26" spans="1:10">
      <c r="A77" s="21"/>
      <c r="B77" s="22"/>
      <c r="C77" s="16" t="s">
        <v>158</v>
      </c>
      <c r="D77" s="17">
        <v>30000</v>
      </c>
      <c r="E77" s="17">
        <v>68894.81</v>
      </c>
      <c r="F77" s="15"/>
      <c r="G77" s="18">
        <f t="shared" si="1"/>
        <v>98894.81</v>
      </c>
      <c r="H77" s="17" t="s">
        <v>215</v>
      </c>
      <c r="I77" s="11" t="s">
        <v>272</v>
      </c>
      <c r="J77" s="26" t="s">
        <v>217</v>
      </c>
    </row>
    <row r="78" s="1" customFormat="1" ht="26" spans="1:10">
      <c r="A78" s="21"/>
      <c r="B78" s="22"/>
      <c r="C78" s="16" t="s">
        <v>158</v>
      </c>
      <c r="D78" s="17">
        <v>28500</v>
      </c>
      <c r="E78" s="17">
        <v>65450.26</v>
      </c>
      <c r="F78" s="15"/>
      <c r="G78" s="18">
        <f t="shared" si="1"/>
        <v>93950.26</v>
      </c>
      <c r="H78" s="17" t="s">
        <v>215</v>
      </c>
      <c r="I78" s="11" t="s">
        <v>272</v>
      </c>
      <c r="J78" s="26" t="s">
        <v>217</v>
      </c>
    </row>
    <row r="79" s="1" customFormat="1" ht="26" spans="1:10">
      <c r="A79" s="21"/>
      <c r="B79" s="22"/>
      <c r="C79" s="16" t="s">
        <v>158</v>
      </c>
      <c r="D79" s="17">
        <v>85000</v>
      </c>
      <c r="E79" s="17">
        <v>1370060.7</v>
      </c>
      <c r="F79" s="15"/>
      <c r="G79" s="18">
        <f t="shared" si="1"/>
        <v>1455060.7</v>
      </c>
      <c r="H79" s="17" t="s">
        <v>215</v>
      </c>
      <c r="I79" s="11" t="s">
        <v>273</v>
      </c>
      <c r="J79" s="26" t="s">
        <v>217</v>
      </c>
    </row>
    <row r="80" s="1" customFormat="1" ht="52" spans="1:10">
      <c r="A80" s="23"/>
      <c r="B80" s="24"/>
      <c r="C80" s="16" t="s">
        <v>158</v>
      </c>
      <c r="D80" s="17">
        <v>29000</v>
      </c>
      <c r="E80" s="17">
        <v>66598.34</v>
      </c>
      <c r="F80" s="15"/>
      <c r="G80" s="18">
        <f t="shared" si="1"/>
        <v>95598.34</v>
      </c>
      <c r="H80" s="17" t="s">
        <v>215</v>
      </c>
      <c r="I80" s="11" t="s">
        <v>274</v>
      </c>
      <c r="J80" s="26" t="s">
        <v>217</v>
      </c>
    </row>
    <row r="81" s="1" customFormat="1" ht="26" spans="1:10">
      <c r="A81" s="19">
        <v>22</v>
      </c>
      <c r="B81" s="20" t="s">
        <v>275</v>
      </c>
      <c r="C81" s="16" t="s">
        <v>158</v>
      </c>
      <c r="D81" s="17">
        <v>105000</v>
      </c>
      <c r="E81" s="17">
        <v>466377.11</v>
      </c>
      <c r="F81" s="15"/>
      <c r="G81" s="18">
        <f t="shared" si="1"/>
        <v>571377.11</v>
      </c>
      <c r="H81" s="17" t="s">
        <v>215</v>
      </c>
      <c r="I81" s="11" t="s">
        <v>276</v>
      </c>
      <c r="J81" s="26" t="s">
        <v>217</v>
      </c>
    </row>
    <row r="82" s="1" customFormat="1" ht="26" spans="1:10">
      <c r="A82" s="23"/>
      <c r="B82" s="24"/>
      <c r="C82" s="16" t="s">
        <v>158</v>
      </c>
      <c r="D82" s="17">
        <v>61000</v>
      </c>
      <c r="E82" s="17">
        <v>140048.35</v>
      </c>
      <c r="F82" s="15"/>
      <c r="G82" s="18">
        <f t="shared" si="1"/>
        <v>201048.35</v>
      </c>
      <c r="H82" s="17" t="s">
        <v>215</v>
      </c>
      <c r="I82" s="11" t="s">
        <v>277</v>
      </c>
      <c r="J82" s="26" t="s">
        <v>217</v>
      </c>
    </row>
    <row r="83" s="1" customFormat="1" ht="26" spans="1:10">
      <c r="A83" s="15">
        <v>23</v>
      </c>
      <c r="B83" s="11" t="s">
        <v>278</v>
      </c>
      <c r="C83" s="16" t="s">
        <v>158</v>
      </c>
      <c r="D83" s="17">
        <v>15000</v>
      </c>
      <c r="E83" s="17">
        <v>331809.06</v>
      </c>
      <c r="F83" s="15"/>
      <c r="G83" s="18">
        <f t="shared" si="1"/>
        <v>346809.06</v>
      </c>
      <c r="H83" s="17" t="s">
        <v>215</v>
      </c>
      <c r="I83" s="11" t="s">
        <v>279</v>
      </c>
      <c r="J83" s="26" t="s">
        <v>217</v>
      </c>
    </row>
    <row r="84" s="1" customFormat="1" ht="52" spans="1:10">
      <c r="A84" s="19">
        <f>COUNTA($A$1:A82)+1</f>
        <v>24</v>
      </c>
      <c r="B84" s="20" t="s">
        <v>280</v>
      </c>
      <c r="C84" s="16" t="s">
        <v>158</v>
      </c>
      <c r="D84" s="17">
        <v>30000</v>
      </c>
      <c r="E84" s="17">
        <v>68894.81</v>
      </c>
      <c r="F84" s="15"/>
      <c r="G84" s="18">
        <f t="shared" si="1"/>
        <v>98894.81</v>
      </c>
      <c r="H84" s="17" t="s">
        <v>215</v>
      </c>
      <c r="I84" s="11" t="s">
        <v>281</v>
      </c>
      <c r="J84" s="26" t="s">
        <v>217</v>
      </c>
    </row>
    <row r="85" s="1" customFormat="1" ht="26" spans="1:10">
      <c r="A85" s="21"/>
      <c r="B85" s="22"/>
      <c r="C85" s="16" t="s">
        <v>158</v>
      </c>
      <c r="D85" s="17">
        <v>15000</v>
      </c>
      <c r="E85" s="17">
        <v>149731.02</v>
      </c>
      <c r="F85" s="15"/>
      <c r="G85" s="18">
        <f t="shared" si="1"/>
        <v>164731.02</v>
      </c>
      <c r="H85" s="17" t="s">
        <v>215</v>
      </c>
      <c r="I85" s="11" t="s">
        <v>272</v>
      </c>
      <c r="J85" s="26" t="s">
        <v>217</v>
      </c>
    </row>
    <row r="86" s="1" customFormat="1" ht="26" spans="1:10">
      <c r="A86" s="23"/>
      <c r="B86" s="24"/>
      <c r="C86" s="16" t="s">
        <v>158</v>
      </c>
      <c r="D86" s="17">
        <v>3493</v>
      </c>
      <c r="E86" s="17">
        <v>8021.32</v>
      </c>
      <c r="F86" s="15"/>
      <c r="G86" s="18">
        <f t="shared" si="1"/>
        <v>11514.32</v>
      </c>
      <c r="H86" s="17" t="s">
        <v>215</v>
      </c>
      <c r="I86" s="11" t="s">
        <v>272</v>
      </c>
      <c r="J86" s="26" t="s">
        <v>217</v>
      </c>
    </row>
    <row r="87" s="1" customFormat="1" ht="39" spans="1:10">
      <c r="A87" s="19">
        <v>25</v>
      </c>
      <c r="B87" s="20" t="s">
        <v>282</v>
      </c>
      <c r="C87" s="16" t="s">
        <v>158</v>
      </c>
      <c r="D87" s="17">
        <v>100000</v>
      </c>
      <c r="E87" s="17">
        <v>229649.4</v>
      </c>
      <c r="F87" s="15"/>
      <c r="G87" s="18">
        <f t="shared" si="1"/>
        <v>329649.4</v>
      </c>
      <c r="H87" s="17" t="s">
        <v>215</v>
      </c>
      <c r="I87" s="11" t="s">
        <v>283</v>
      </c>
      <c r="J87" s="26" t="s">
        <v>217</v>
      </c>
    </row>
    <row r="88" s="1" customFormat="1" ht="26" spans="1:10">
      <c r="A88" s="21"/>
      <c r="B88" s="22"/>
      <c r="C88" s="16" t="s">
        <v>158</v>
      </c>
      <c r="D88" s="17">
        <v>100000</v>
      </c>
      <c r="E88" s="17">
        <v>547235.25</v>
      </c>
      <c r="F88" s="15"/>
      <c r="G88" s="18">
        <f t="shared" si="1"/>
        <v>647235.25</v>
      </c>
      <c r="H88" s="17" t="s">
        <v>215</v>
      </c>
      <c r="I88" s="11" t="s">
        <v>272</v>
      </c>
      <c r="J88" s="26" t="s">
        <v>217</v>
      </c>
    </row>
    <row r="89" s="1" customFormat="1" ht="26" spans="1:10">
      <c r="A89" s="21"/>
      <c r="B89" s="22"/>
      <c r="C89" s="16" t="s">
        <v>158</v>
      </c>
      <c r="D89" s="17">
        <v>15000</v>
      </c>
      <c r="E89" s="17">
        <v>34447.4</v>
      </c>
      <c r="F89" s="15"/>
      <c r="G89" s="18">
        <f t="shared" si="1"/>
        <v>49447.4</v>
      </c>
      <c r="H89" s="17" t="s">
        <v>215</v>
      </c>
      <c r="I89" s="11" t="s">
        <v>272</v>
      </c>
      <c r="J89" s="26" t="s">
        <v>217</v>
      </c>
    </row>
    <row r="90" s="1" customFormat="1" ht="26" spans="1:10">
      <c r="A90" s="21"/>
      <c r="B90" s="22"/>
      <c r="C90" s="16" t="s">
        <v>158</v>
      </c>
      <c r="D90" s="17">
        <v>18000</v>
      </c>
      <c r="E90" s="17">
        <v>41336.94</v>
      </c>
      <c r="F90" s="15"/>
      <c r="G90" s="18">
        <f t="shared" si="1"/>
        <v>59336.94</v>
      </c>
      <c r="H90" s="17" t="s">
        <v>215</v>
      </c>
      <c r="I90" s="11" t="s">
        <v>272</v>
      </c>
      <c r="J90" s="26" t="s">
        <v>217</v>
      </c>
    </row>
    <row r="91" s="1" customFormat="1" ht="26" spans="1:10">
      <c r="A91" s="21"/>
      <c r="B91" s="22"/>
      <c r="C91" s="16" t="s">
        <v>158</v>
      </c>
      <c r="D91" s="17">
        <v>30000</v>
      </c>
      <c r="E91" s="17">
        <v>68894.81</v>
      </c>
      <c r="F91" s="15"/>
      <c r="G91" s="18">
        <f t="shared" si="1"/>
        <v>98894.81</v>
      </c>
      <c r="H91" s="17" t="s">
        <v>215</v>
      </c>
      <c r="I91" s="11" t="s">
        <v>272</v>
      </c>
      <c r="J91" s="26" t="s">
        <v>217</v>
      </c>
    </row>
    <row r="92" s="1" customFormat="1" ht="26" spans="1:10">
      <c r="A92" s="21"/>
      <c r="B92" s="22"/>
      <c r="C92" s="16" t="s">
        <v>158</v>
      </c>
      <c r="D92" s="17">
        <v>30000</v>
      </c>
      <c r="E92" s="17">
        <v>68894.81</v>
      </c>
      <c r="F92" s="15"/>
      <c r="G92" s="18">
        <f t="shared" si="1"/>
        <v>98894.81</v>
      </c>
      <c r="H92" s="17" t="s">
        <v>215</v>
      </c>
      <c r="I92" s="11" t="s">
        <v>272</v>
      </c>
      <c r="J92" s="26" t="s">
        <v>217</v>
      </c>
    </row>
    <row r="93" s="1" customFormat="1" ht="39" spans="1:10">
      <c r="A93" s="21"/>
      <c r="B93" s="22"/>
      <c r="C93" s="16" t="s">
        <v>158</v>
      </c>
      <c r="D93" s="17">
        <v>47000</v>
      </c>
      <c r="E93" s="17">
        <v>107935.27</v>
      </c>
      <c r="F93" s="15"/>
      <c r="G93" s="18">
        <f t="shared" si="1"/>
        <v>154935.27</v>
      </c>
      <c r="H93" s="17" t="s">
        <v>215</v>
      </c>
      <c r="I93" s="11" t="s">
        <v>271</v>
      </c>
      <c r="J93" s="26" t="s">
        <v>217</v>
      </c>
    </row>
    <row r="94" s="1" customFormat="1" ht="39" spans="1:10">
      <c r="A94" s="23"/>
      <c r="B94" s="24"/>
      <c r="C94" s="16" t="s">
        <v>158</v>
      </c>
      <c r="D94" s="17">
        <v>10000</v>
      </c>
      <c r="E94" s="17">
        <v>22958.78</v>
      </c>
      <c r="F94" s="15"/>
      <c r="G94" s="18">
        <f t="shared" si="1"/>
        <v>32958.78</v>
      </c>
      <c r="H94" s="17" t="s">
        <v>215</v>
      </c>
      <c r="I94" s="11" t="s">
        <v>271</v>
      </c>
      <c r="J94" s="26" t="s">
        <v>217</v>
      </c>
    </row>
    <row r="95" s="1" customFormat="1" ht="26" spans="1:10">
      <c r="A95" s="19">
        <v>26</v>
      </c>
      <c r="B95" s="20" t="s">
        <v>284</v>
      </c>
      <c r="C95" s="16" t="s">
        <v>158</v>
      </c>
      <c r="D95" s="17">
        <v>20000</v>
      </c>
      <c r="E95" s="17">
        <v>45929.9</v>
      </c>
      <c r="F95" s="15"/>
      <c r="G95" s="18">
        <f t="shared" si="1"/>
        <v>65929.9</v>
      </c>
      <c r="H95" s="17" t="s">
        <v>215</v>
      </c>
      <c r="I95" s="11" t="s">
        <v>272</v>
      </c>
      <c r="J95" s="26" t="s">
        <v>217</v>
      </c>
    </row>
    <row r="96" s="1" customFormat="1" ht="26" spans="1:10">
      <c r="A96" s="21"/>
      <c r="B96" s="22"/>
      <c r="C96" s="16" t="s">
        <v>158</v>
      </c>
      <c r="D96" s="17">
        <v>35000</v>
      </c>
      <c r="E96" s="17">
        <v>434461.76</v>
      </c>
      <c r="F96" s="15"/>
      <c r="G96" s="18">
        <f t="shared" si="1"/>
        <v>469461.76</v>
      </c>
      <c r="H96" s="17" t="s">
        <v>215</v>
      </c>
      <c r="I96" s="11" t="s">
        <v>285</v>
      </c>
      <c r="J96" s="26" t="s">
        <v>217</v>
      </c>
    </row>
    <row r="97" s="1" customFormat="1" ht="26" spans="1:10">
      <c r="A97" s="21"/>
      <c r="B97" s="22"/>
      <c r="C97" s="16" t="s">
        <v>158</v>
      </c>
      <c r="D97" s="17">
        <v>107000</v>
      </c>
      <c r="E97" s="17">
        <v>245724.83</v>
      </c>
      <c r="F97" s="15"/>
      <c r="G97" s="18">
        <f t="shared" si="1"/>
        <v>352724.83</v>
      </c>
      <c r="H97" s="17" t="s">
        <v>215</v>
      </c>
      <c r="I97" s="11" t="s">
        <v>285</v>
      </c>
      <c r="J97" s="26" t="s">
        <v>217</v>
      </c>
    </row>
    <row r="98" s="1" customFormat="1" ht="26" spans="1:10">
      <c r="A98" s="21"/>
      <c r="B98" s="22"/>
      <c r="C98" s="16" t="s">
        <v>158</v>
      </c>
      <c r="D98" s="17">
        <v>12000</v>
      </c>
      <c r="E98" s="17">
        <v>27557.98</v>
      </c>
      <c r="F98" s="15"/>
      <c r="G98" s="18">
        <f t="shared" si="1"/>
        <v>39557.98</v>
      </c>
      <c r="H98" s="17" t="s">
        <v>215</v>
      </c>
      <c r="I98" s="11" t="s">
        <v>285</v>
      </c>
      <c r="J98" s="26" t="s">
        <v>217</v>
      </c>
    </row>
    <row r="99" s="1" customFormat="1" ht="26" spans="1:10">
      <c r="A99" s="23"/>
      <c r="B99" s="24"/>
      <c r="C99" s="16" t="s">
        <v>158</v>
      </c>
      <c r="D99" s="17">
        <v>15000</v>
      </c>
      <c r="E99" s="17">
        <v>34447.4</v>
      </c>
      <c r="F99" s="15"/>
      <c r="G99" s="18">
        <f t="shared" si="1"/>
        <v>49447.4</v>
      </c>
      <c r="H99" s="17" t="s">
        <v>215</v>
      </c>
      <c r="I99" s="11" t="s">
        <v>285</v>
      </c>
      <c r="J99" s="26" t="s">
        <v>217</v>
      </c>
    </row>
    <row r="100" s="1" customFormat="1" ht="39" spans="1:10">
      <c r="A100" s="19">
        <v>27</v>
      </c>
      <c r="B100" s="20" t="s">
        <v>286</v>
      </c>
      <c r="C100" s="16" t="s">
        <v>158</v>
      </c>
      <c r="D100" s="17">
        <v>6000</v>
      </c>
      <c r="E100" s="17">
        <v>13778.99</v>
      </c>
      <c r="F100" s="15"/>
      <c r="G100" s="18">
        <f t="shared" si="1"/>
        <v>19778.99</v>
      </c>
      <c r="H100" s="17" t="s">
        <v>215</v>
      </c>
      <c r="I100" s="11" t="s">
        <v>283</v>
      </c>
      <c r="J100" s="26" t="s">
        <v>217</v>
      </c>
    </row>
    <row r="101" s="1" customFormat="1" ht="52" spans="1:10">
      <c r="A101" s="21"/>
      <c r="B101" s="22"/>
      <c r="C101" s="16" t="s">
        <v>158</v>
      </c>
      <c r="D101" s="17">
        <v>35000</v>
      </c>
      <c r="E101" s="17">
        <v>80377.21</v>
      </c>
      <c r="F101" s="15"/>
      <c r="G101" s="18">
        <f t="shared" si="1"/>
        <v>115377.21</v>
      </c>
      <c r="H101" s="17" t="s">
        <v>215</v>
      </c>
      <c r="I101" s="11" t="s">
        <v>281</v>
      </c>
      <c r="J101" s="26" t="s">
        <v>217</v>
      </c>
    </row>
    <row r="102" s="1" customFormat="1" ht="39" spans="1:10">
      <c r="A102" s="21"/>
      <c r="B102" s="22"/>
      <c r="C102" s="16" t="s">
        <v>158</v>
      </c>
      <c r="D102" s="17">
        <v>47000</v>
      </c>
      <c r="E102" s="17">
        <v>416831.99</v>
      </c>
      <c r="F102" s="15"/>
      <c r="G102" s="18">
        <f t="shared" si="1"/>
        <v>463831.99</v>
      </c>
      <c r="H102" s="17" t="s">
        <v>215</v>
      </c>
      <c r="I102" s="11" t="s">
        <v>271</v>
      </c>
      <c r="J102" s="26" t="s">
        <v>217</v>
      </c>
    </row>
    <row r="103" s="1" customFormat="1" ht="39" spans="1:10">
      <c r="A103" s="21"/>
      <c r="B103" s="22"/>
      <c r="C103" s="16" t="s">
        <v>158</v>
      </c>
      <c r="D103" s="17">
        <v>13000</v>
      </c>
      <c r="E103" s="17">
        <v>29854.46</v>
      </c>
      <c r="F103" s="15"/>
      <c r="G103" s="18">
        <f t="shared" si="1"/>
        <v>42854.46</v>
      </c>
      <c r="H103" s="17" t="s">
        <v>215</v>
      </c>
      <c r="I103" s="11" t="s">
        <v>271</v>
      </c>
      <c r="J103" s="26" t="s">
        <v>217</v>
      </c>
    </row>
    <row r="104" s="1" customFormat="1" ht="39" spans="1:10">
      <c r="A104" s="23"/>
      <c r="B104" s="24"/>
      <c r="C104" s="16" t="s">
        <v>158</v>
      </c>
      <c r="D104" s="17">
        <v>15000</v>
      </c>
      <c r="E104" s="17">
        <v>34447.4</v>
      </c>
      <c r="F104" s="15"/>
      <c r="G104" s="18">
        <f t="shared" si="1"/>
        <v>49447.4</v>
      </c>
      <c r="H104" s="17" t="s">
        <v>215</v>
      </c>
      <c r="I104" s="11" t="s">
        <v>271</v>
      </c>
      <c r="J104" s="26" t="s">
        <v>217</v>
      </c>
    </row>
    <row r="105" s="1" customFormat="1" ht="26" spans="1:10">
      <c r="A105" s="19">
        <v>28</v>
      </c>
      <c r="B105" s="20" t="s">
        <v>287</v>
      </c>
      <c r="C105" s="16" t="s">
        <v>158</v>
      </c>
      <c r="D105" s="17">
        <v>13000</v>
      </c>
      <c r="E105" s="17">
        <v>29853.75</v>
      </c>
      <c r="F105" s="15"/>
      <c r="G105" s="18">
        <f t="shared" si="1"/>
        <v>42853.75</v>
      </c>
      <c r="H105" s="17" t="s">
        <v>215</v>
      </c>
      <c r="I105" s="11" t="s">
        <v>288</v>
      </c>
      <c r="J105" s="26" t="s">
        <v>217</v>
      </c>
    </row>
    <row r="106" s="1" customFormat="1" ht="52" spans="1:10">
      <c r="A106" s="23"/>
      <c r="B106" s="24"/>
      <c r="C106" s="16" t="s">
        <v>158</v>
      </c>
      <c r="D106" s="17">
        <v>143392.3</v>
      </c>
      <c r="E106" s="17">
        <v>545915.03</v>
      </c>
      <c r="F106" s="15"/>
      <c r="G106" s="18">
        <f t="shared" si="1"/>
        <v>689307.33</v>
      </c>
      <c r="H106" s="17" t="s">
        <v>215</v>
      </c>
      <c r="I106" s="11" t="s">
        <v>289</v>
      </c>
      <c r="J106" s="26" t="s">
        <v>217</v>
      </c>
    </row>
    <row r="107" s="1" customFormat="1" ht="26" spans="1:10">
      <c r="A107" s="19">
        <v>29</v>
      </c>
      <c r="B107" s="20" t="s">
        <v>290</v>
      </c>
      <c r="C107" s="16" t="s">
        <v>158</v>
      </c>
      <c r="D107" s="17">
        <v>5000</v>
      </c>
      <c r="E107" s="17">
        <v>11482.26</v>
      </c>
      <c r="F107" s="15"/>
      <c r="G107" s="18">
        <f t="shared" si="1"/>
        <v>16482.26</v>
      </c>
      <c r="H107" s="17" t="s">
        <v>215</v>
      </c>
      <c r="I107" s="11" t="s">
        <v>291</v>
      </c>
      <c r="J107" s="26" t="s">
        <v>217</v>
      </c>
    </row>
    <row r="108" s="1" customFormat="1" ht="26" spans="1:10">
      <c r="A108" s="21"/>
      <c r="B108" s="22"/>
      <c r="C108" s="16" t="s">
        <v>158</v>
      </c>
      <c r="D108" s="17">
        <v>15000</v>
      </c>
      <c r="E108" s="17">
        <v>34446.63</v>
      </c>
      <c r="F108" s="15"/>
      <c r="G108" s="18">
        <f t="shared" si="1"/>
        <v>49446.63</v>
      </c>
      <c r="H108" s="17" t="s">
        <v>215</v>
      </c>
      <c r="I108" s="11" t="s">
        <v>291</v>
      </c>
      <c r="J108" s="26" t="s">
        <v>217</v>
      </c>
    </row>
    <row r="109" s="1" customFormat="1" ht="52" spans="1:10">
      <c r="A109" s="21"/>
      <c r="B109" s="22"/>
      <c r="C109" s="16" t="s">
        <v>158</v>
      </c>
      <c r="D109" s="17">
        <v>30000</v>
      </c>
      <c r="E109" s="17">
        <v>234516.66</v>
      </c>
      <c r="F109" s="15"/>
      <c r="G109" s="18">
        <f t="shared" si="1"/>
        <v>264516.66</v>
      </c>
      <c r="H109" s="17" t="s">
        <v>215</v>
      </c>
      <c r="I109" s="11" t="s">
        <v>292</v>
      </c>
      <c r="J109" s="26" t="s">
        <v>217</v>
      </c>
    </row>
    <row r="110" s="1" customFormat="1" ht="39" spans="1:10">
      <c r="A110" s="23"/>
      <c r="B110" s="24"/>
      <c r="C110" s="16" t="s">
        <v>158</v>
      </c>
      <c r="D110" s="17">
        <v>24671.6</v>
      </c>
      <c r="E110" s="17">
        <v>78872.97</v>
      </c>
      <c r="F110" s="15"/>
      <c r="G110" s="18">
        <f t="shared" si="1"/>
        <v>103544.57</v>
      </c>
      <c r="H110" s="17" t="s">
        <v>215</v>
      </c>
      <c r="I110" s="11" t="s">
        <v>293</v>
      </c>
      <c r="J110" s="26" t="s">
        <v>217</v>
      </c>
    </row>
    <row r="111" s="1" customFormat="1" ht="52" spans="1:10">
      <c r="A111" s="19">
        <v>30</v>
      </c>
      <c r="B111" s="20" t="s">
        <v>294</v>
      </c>
      <c r="C111" s="16" t="s">
        <v>158</v>
      </c>
      <c r="D111" s="17">
        <v>15000</v>
      </c>
      <c r="E111" s="17">
        <v>34446.63</v>
      </c>
      <c r="F111" s="15"/>
      <c r="G111" s="18">
        <f t="shared" si="1"/>
        <v>49446.63</v>
      </c>
      <c r="H111" s="17" t="s">
        <v>215</v>
      </c>
      <c r="I111" s="11" t="s">
        <v>295</v>
      </c>
      <c r="J111" s="26" t="s">
        <v>217</v>
      </c>
    </row>
    <row r="112" s="1" customFormat="1" ht="39" spans="1:10">
      <c r="A112" s="23"/>
      <c r="B112" s="24"/>
      <c r="C112" s="16" t="s">
        <v>158</v>
      </c>
      <c r="D112" s="17">
        <v>40000</v>
      </c>
      <c r="E112" s="17">
        <v>290872.57</v>
      </c>
      <c r="F112" s="15"/>
      <c r="G112" s="18">
        <f t="shared" si="1"/>
        <v>330872.57</v>
      </c>
      <c r="H112" s="17" t="s">
        <v>215</v>
      </c>
      <c r="I112" s="11" t="s">
        <v>293</v>
      </c>
      <c r="J112" s="26" t="s">
        <v>217</v>
      </c>
    </row>
    <row r="113" s="1" customFormat="1" ht="26" spans="1:10">
      <c r="A113" s="19">
        <v>31</v>
      </c>
      <c r="B113" s="20" t="s">
        <v>296</v>
      </c>
      <c r="C113" s="16" t="s">
        <v>158</v>
      </c>
      <c r="D113" s="17">
        <v>20000</v>
      </c>
      <c r="E113" s="17">
        <v>22608.71</v>
      </c>
      <c r="F113" s="15"/>
      <c r="G113" s="18">
        <f t="shared" si="1"/>
        <v>42608.71</v>
      </c>
      <c r="H113" s="17" t="s">
        <v>215</v>
      </c>
      <c r="I113" s="11" t="s">
        <v>297</v>
      </c>
      <c r="J113" s="26" t="s">
        <v>217</v>
      </c>
    </row>
    <row r="114" s="1" customFormat="1" ht="26" spans="1:10">
      <c r="A114" s="21"/>
      <c r="B114" s="22"/>
      <c r="C114" s="16" t="s">
        <v>158</v>
      </c>
      <c r="D114" s="17">
        <v>20000</v>
      </c>
      <c r="E114" s="17">
        <v>22608.71</v>
      </c>
      <c r="F114" s="15"/>
      <c r="G114" s="18">
        <f t="shared" si="1"/>
        <v>42608.71</v>
      </c>
      <c r="H114" s="17" t="s">
        <v>215</v>
      </c>
      <c r="I114" s="11" t="s">
        <v>298</v>
      </c>
      <c r="J114" s="26" t="s">
        <v>217</v>
      </c>
    </row>
    <row r="115" s="1" customFormat="1" ht="52" spans="1:10">
      <c r="A115" s="21"/>
      <c r="B115" s="22"/>
      <c r="C115" s="16" t="s">
        <v>158</v>
      </c>
      <c r="D115" s="17">
        <v>50000</v>
      </c>
      <c r="E115" s="17">
        <v>55571.1</v>
      </c>
      <c r="F115" s="15"/>
      <c r="G115" s="18">
        <f t="shared" si="1"/>
        <v>105571.1</v>
      </c>
      <c r="H115" s="17" t="s">
        <v>215</v>
      </c>
      <c r="I115" s="11" t="s">
        <v>299</v>
      </c>
      <c r="J115" s="26" t="s">
        <v>217</v>
      </c>
    </row>
    <row r="116" s="1" customFormat="1" ht="26" spans="1:10">
      <c r="A116" s="21"/>
      <c r="B116" s="22"/>
      <c r="C116" s="16" t="s">
        <v>158</v>
      </c>
      <c r="D116" s="17">
        <v>35000</v>
      </c>
      <c r="E116" s="17">
        <v>39565.23</v>
      </c>
      <c r="F116" s="15"/>
      <c r="G116" s="18">
        <f t="shared" si="1"/>
        <v>74565.23</v>
      </c>
      <c r="H116" s="17" t="s">
        <v>215</v>
      </c>
      <c r="I116" s="11" t="s">
        <v>300</v>
      </c>
      <c r="J116" s="26" t="s">
        <v>217</v>
      </c>
    </row>
    <row r="117" s="1" customFormat="1" ht="65" spans="1:10">
      <c r="A117" s="21"/>
      <c r="B117" s="22"/>
      <c r="C117" s="16" t="s">
        <v>158</v>
      </c>
      <c r="D117" s="17">
        <v>86000</v>
      </c>
      <c r="E117" s="17">
        <v>315786.92</v>
      </c>
      <c r="F117" s="15"/>
      <c r="G117" s="18">
        <f t="shared" si="1"/>
        <v>401786.92</v>
      </c>
      <c r="H117" s="17" t="s">
        <v>215</v>
      </c>
      <c r="I117" s="11" t="s">
        <v>301</v>
      </c>
      <c r="J117" s="26" t="s">
        <v>217</v>
      </c>
    </row>
    <row r="118" s="1" customFormat="1" ht="65" spans="1:10">
      <c r="A118" s="23"/>
      <c r="B118" s="24"/>
      <c r="C118" s="16" t="s">
        <v>158</v>
      </c>
      <c r="D118" s="17">
        <v>10000</v>
      </c>
      <c r="E118" s="17">
        <v>11304.31</v>
      </c>
      <c r="F118" s="15"/>
      <c r="G118" s="18">
        <f t="shared" si="1"/>
        <v>21304.31</v>
      </c>
      <c r="H118" s="17" t="s">
        <v>215</v>
      </c>
      <c r="I118" s="11" t="s">
        <v>301</v>
      </c>
      <c r="J118" s="26" t="s">
        <v>217</v>
      </c>
    </row>
    <row r="119" s="1" customFormat="1" ht="26" spans="1:10">
      <c r="A119" s="15">
        <v>32</v>
      </c>
      <c r="B119" s="11" t="s">
        <v>302</v>
      </c>
      <c r="C119" s="16" t="s">
        <v>158</v>
      </c>
      <c r="D119" s="17">
        <v>50000</v>
      </c>
      <c r="E119" s="17">
        <v>100603.13</v>
      </c>
      <c r="F119" s="15"/>
      <c r="G119" s="18">
        <f t="shared" si="1"/>
        <v>150603.13</v>
      </c>
      <c r="H119" s="17" t="s">
        <v>215</v>
      </c>
      <c r="I119" s="11" t="s">
        <v>303</v>
      </c>
      <c r="J119" s="26" t="s">
        <v>217</v>
      </c>
    </row>
    <row r="120" s="1" customFormat="1" ht="26" spans="1:10">
      <c r="A120" s="19">
        <f>COUNTA($A$1:A118)+1</f>
        <v>33</v>
      </c>
      <c r="B120" s="20" t="s">
        <v>304</v>
      </c>
      <c r="C120" s="16" t="s">
        <v>158</v>
      </c>
      <c r="D120" s="17">
        <v>120000</v>
      </c>
      <c r="E120" s="17">
        <v>180326.27</v>
      </c>
      <c r="F120" s="15"/>
      <c r="G120" s="18">
        <f t="shared" si="1"/>
        <v>300326.27</v>
      </c>
      <c r="H120" s="17" t="s">
        <v>215</v>
      </c>
      <c r="I120" s="11" t="s">
        <v>305</v>
      </c>
      <c r="J120" s="26" t="s">
        <v>217</v>
      </c>
    </row>
    <row r="121" s="1" customFormat="1" ht="26" spans="1:10">
      <c r="A121" s="23"/>
      <c r="B121" s="24"/>
      <c r="C121" s="16" t="s">
        <v>158</v>
      </c>
      <c r="D121" s="17">
        <v>50000</v>
      </c>
      <c r="E121" s="17">
        <v>101198.13</v>
      </c>
      <c r="F121" s="15"/>
      <c r="G121" s="18">
        <f t="shared" si="1"/>
        <v>151198.13</v>
      </c>
      <c r="H121" s="17" t="s">
        <v>215</v>
      </c>
      <c r="I121" s="11" t="s">
        <v>305</v>
      </c>
      <c r="J121" s="26" t="s">
        <v>217</v>
      </c>
    </row>
    <row r="122" s="1" customFormat="1" ht="26" spans="1:10">
      <c r="A122" s="15">
        <v>34</v>
      </c>
      <c r="B122" s="11" t="s">
        <v>306</v>
      </c>
      <c r="C122" s="16" t="s">
        <v>158</v>
      </c>
      <c r="D122" s="17">
        <v>1150000</v>
      </c>
      <c r="E122" s="17">
        <v>1349785.35</v>
      </c>
      <c r="F122" s="17">
        <v>13399</v>
      </c>
      <c r="G122" s="18">
        <f t="shared" si="1"/>
        <v>2513184.35</v>
      </c>
      <c r="H122" s="17" t="s">
        <v>215</v>
      </c>
      <c r="I122" s="11" t="s">
        <v>307</v>
      </c>
      <c r="J122" s="26" t="s">
        <v>217</v>
      </c>
    </row>
    <row r="123" s="1" customFormat="1" ht="39" spans="1:10">
      <c r="A123" s="15">
        <f>COUNTA($A$1:A121)+1</f>
        <v>35</v>
      </c>
      <c r="B123" s="11" t="s">
        <v>308</v>
      </c>
      <c r="C123" s="16" t="s">
        <v>158</v>
      </c>
      <c r="D123" s="17">
        <v>500000</v>
      </c>
      <c r="E123" s="17">
        <v>769491.52</v>
      </c>
      <c r="F123" s="15"/>
      <c r="G123" s="18">
        <f t="shared" si="1"/>
        <v>1269491.52</v>
      </c>
      <c r="H123" s="17" t="s">
        <v>215</v>
      </c>
      <c r="I123" s="11" t="s">
        <v>283</v>
      </c>
      <c r="J123" s="26" t="s">
        <v>217</v>
      </c>
    </row>
    <row r="124" s="1" customFormat="1" ht="26" spans="1:10">
      <c r="A124" s="15">
        <f>COUNTA($A$1:A122)+1</f>
        <v>36</v>
      </c>
      <c r="B124" s="11" t="s">
        <v>309</v>
      </c>
      <c r="C124" s="16" t="s">
        <v>158</v>
      </c>
      <c r="D124" s="17">
        <v>200000</v>
      </c>
      <c r="E124" s="17">
        <v>619506.45</v>
      </c>
      <c r="F124" s="15"/>
      <c r="G124" s="18">
        <f t="shared" si="1"/>
        <v>819506.45</v>
      </c>
      <c r="H124" s="17" t="s">
        <v>215</v>
      </c>
      <c r="I124" s="11" t="s">
        <v>310</v>
      </c>
      <c r="J124" s="26" t="s">
        <v>217</v>
      </c>
    </row>
    <row r="125" s="1" customFormat="1" ht="26" spans="1:10">
      <c r="A125" s="19">
        <f>COUNTA($A$1:A123)+1</f>
        <v>37</v>
      </c>
      <c r="B125" s="20" t="s">
        <v>311</v>
      </c>
      <c r="C125" s="16" t="s">
        <v>158</v>
      </c>
      <c r="D125" s="17">
        <v>33000</v>
      </c>
      <c r="E125" s="17">
        <v>73888.5</v>
      </c>
      <c r="F125" s="15"/>
      <c r="G125" s="18">
        <f t="shared" si="1"/>
        <v>106888.5</v>
      </c>
      <c r="H125" s="17" t="s">
        <v>215</v>
      </c>
      <c r="I125" s="11" t="s">
        <v>312</v>
      </c>
      <c r="J125" s="26" t="s">
        <v>217</v>
      </c>
    </row>
    <row r="126" s="1" customFormat="1" ht="26" spans="1:10">
      <c r="A126" s="21"/>
      <c r="B126" s="22"/>
      <c r="C126" s="16" t="s">
        <v>158</v>
      </c>
      <c r="D126" s="17">
        <v>30000</v>
      </c>
      <c r="E126" s="17">
        <v>67171.38</v>
      </c>
      <c r="F126" s="15"/>
      <c r="G126" s="18">
        <f t="shared" si="1"/>
        <v>97171.38</v>
      </c>
      <c r="H126" s="17" t="s">
        <v>215</v>
      </c>
      <c r="I126" s="11" t="s">
        <v>313</v>
      </c>
      <c r="J126" s="26" t="s">
        <v>217</v>
      </c>
    </row>
    <row r="127" s="1" customFormat="1" ht="26" spans="1:10">
      <c r="A127" s="23"/>
      <c r="B127" s="24"/>
      <c r="C127" s="16" t="s">
        <v>158</v>
      </c>
      <c r="D127" s="17">
        <v>50000</v>
      </c>
      <c r="E127" s="17">
        <v>380665.08</v>
      </c>
      <c r="F127" s="15"/>
      <c r="G127" s="18">
        <f t="shared" si="1"/>
        <v>430665.08</v>
      </c>
      <c r="H127" s="17" t="s">
        <v>215</v>
      </c>
      <c r="I127" s="11" t="s">
        <v>314</v>
      </c>
      <c r="J127" s="26" t="s">
        <v>217</v>
      </c>
    </row>
    <row r="128" s="1" customFormat="1" ht="39" spans="1:10">
      <c r="A128" s="19">
        <v>38</v>
      </c>
      <c r="B128" s="20" t="s">
        <v>315</v>
      </c>
      <c r="C128" s="16" t="s">
        <v>158</v>
      </c>
      <c r="D128" s="17">
        <v>250000</v>
      </c>
      <c r="E128" s="17">
        <v>541776.54</v>
      </c>
      <c r="F128" s="15"/>
      <c r="G128" s="18">
        <f t="shared" si="1"/>
        <v>791776.54</v>
      </c>
      <c r="H128" s="17" t="s">
        <v>215</v>
      </c>
      <c r="I128" s="11" t="s">
        <v>316</v>
      </c>
      <c r="J128" s="26" t="s">
        <v>217</v>
      </c>
    </row>
    <row r="129" s="1" customFormat="1" ht="39" spans="1:10">
      <c r="A129" s="21"/>
      <c r="B129" s="22"/>
      <c r="C129" s="16" t="s">
        <v>158</v>
      </c>
      <c r="D129" s="17">
        <v>250000</v>
      </c>
      <c r="E129" s="17">
        <v>1404324.52</v>
      </c>
      <c r="F129" s="15"/>
      <c r="G129" s="18">
        <f t="shared" si="1"/>
        <v>1654324.52</v>
      </c>
      <c r="H129" s="17" t="s">
        <v>215</v>
      </c>
      <c r="I129" s="11" t="s">
        <v>316</v>
      </c>
      <c r="J129" s="26" t="s">
        <v>217</v>
      </c>
    </row>
    <row r="130" s="1" customFormat="1" ht="26" spans="1:10">
      <c r="A130" s="23"/>
      <c r="B130" s="24"/>
      <c r="C130" s="16" t="s">
        <v>158</v>
      </c>
      <c r="D130" s="17">
        <v>50000</v>
      </c>
      <c r="E130" s="17">
        <v>100636.33</v>
      </c>
      <c r="F130" s="15"/>
      <c r="G130" s="18">
        <f t="shared" si="1"/>
        <v>150636.33</v>
      </c>
      <c r="H130" s="17" t="s">
        <v>215</v>
      </c>
      <c r="I130" s="11" t="s">
        <v>317</v>
      </c>
      <c r="J130" s="26" t="s">
        <v>217</v>
      </c>
    </row>
    <row r="131" s="1" customFormat="1" ht="39" spans="1:10">
      <c r="A131" s="19">
        <v>39</v>
      </c>
      <c r="B131" s="20" t="s">
        <v>318</v>
      </c>
      <c r="C131" s="16" t="s">
        <v>158</v>
      </c>
      <c r="D131" s="17">
        <v>100000</v>
      </c>
      <c r="E131" s="17">
        <v>981755.96</v>
      </c>
      <c r="F131" s="15"/>
      <c r="G131" s="18">
        <f t="shared" si="1"/>
        <v>1081755.96</v>
      </c>
      <c r="H131" s="17" t="s">
        <v>215</v>
      </c>
      <c r="I131" s="11" t="s">
        <v>316</v>
      </c>
      <c r="J131" s="26" t="s">
        <v>217</v>
      </c>
    </row>
    <row r="132" s="1" customFormat="1" ht="39" spans="1:10">
      <c r="A132" s="21"/>
      <c r="B132" s="22"/>
      <c r="C132" s="16" t="s">
        <v>158</v>
      </c>
      <c r="D132" s="17">
        <v>100000</v>
      </c>
      <c r="E132" s="17">
        <v>223904.63</v>
      </c>
      <c r="F132" s="15"/>
      <c r="G132" s="18">
        <f t="shared" si="1"/>
        <v>323904.63</v>
      </c>
      <c r="H132" s="17" t="s">
        <v>215</v>
      </c>
      <c r="I132" s="11" t="s">
        <v>316</v>
      </c>
      <c r="J132" s="26" t="s">
        <v>217</v>
      </c>
    </row>
    <row r="133" s="1" customFormat="1" ht="39" spans="1:10">
      <c r="A133" s="21"/>
      <c r="B133" s="22"/>
      <c r="C133" s="16" t="s">
        <v>158</v>
      </c>
      <c r="D133" s="17">
        <v>100000</v>
      </c>
      <c r="E133" s="17">
        <v>223904.63</v>
      </c>
      <c r="F133" s="15"/>
      <c r="G133" s="18">
        <f t="shared" si="1"/>
        <v>323904.63</v>
      </c>
      <c r="H133" s="17" t="s">
        <v>215</v>
      </c>
      <c r="I133" s="11" t="s">
        <v>316</v>
      </c>
      <c r="J133" s="26" t="s">
        <v>217</v>
      </c>
    </row>
    <row r="134" s="1" customFormat="1" ht="26" spans="1:10">
      <c r="A134" s="21"/>
      <c r="B134" s="22"/>
      <c r="C134" s="16" t="s">
        <v>158</v>
      </c>
      <c r="D134" s="17">
        <v>40000</v>
      </c>
      <c r="E134" s="17">
        <v>89561.83</v>
      </c>
      <c r="F134" s="15"/>
      <c r="G134" s="18">
        <f t="shared" ref="G134:G197" si="2">D134+E134+F134</f>
        <v>129561.83</v>
      </c>
      <c r="H134" s="17" t="s">
        <v>215</v>
      </c>
      <c r="I134" s="11" t="s">
        <v>319</v>
      </c>
      <c r="J134" s="26" t="s">
        <v>217</v>
      </c>
    </row>
    <row r="135" s="1" customFormat="1" ht="39" spans="1:10">
      <c r="A135" s="21"/>
      <c r="B135" s="22"/>
      <c r="C135" s="16" t="s">
        <v>158</v>
      </c>
      <c r="D135" s="17">
        <v>95000</v>
      </c>
      <c r="E135" s="17">
        <v>212709.47</v>
      </c>
      <c r="F135" s="15"/>
      <c r="G135" s="18">
        <f t="shared" si="2"/>
        <v>307709.47</v>
      </c>
      <c r="H135" s="17" t="s">
        <v>215</v>
      </c>
      <c r="I135" s="11" t="s">
        <v>316</v>
      </c>
      <c r="J135" s="26" t="s">
        <v>217</v>
      </c>
    </row>
    <row r="136" s="1" customFormat="1" ht="26" spans="1:10">
      <c r="A136" s="21"/>
      <c r="B136" s="22"/>
      <c r="C136" s="16" t="s">
        <v>158</v>
      </c>
      <c r="D136" s="17">
        <v>70000</v>
      </c>
      <c r="E136" s="17">
        <v>156733.24</v>
      </c>
      <c r="F136" s="15"/>
      <c r="G136" s="18">
        <f t="shared" si="2"/>
        <v>226733.24</v>
      </c>
      <c r="H136" s="17" t="s">
        <v>215</v>
      </c>
      <c r="I136" s="11" t="s">
        <v>320</v>
      </c>
      <c r="J136" s="26" t="s">
        <v>217</v>
      </c>
    </row>
    <row r="137" s="1" customFormat="1" ht="26" spans="1:10">
      <c r="A137" s="23"/>
      <c r="B137" s="24"/>
      <c r="C137" s="16" t="s">
        <v>158</v>
      </c>
      <c r="D137" s="17">
        <v>23500</v>
      </c>
      <c r="E137" s="17">
        <v>57587.04</v>
      </c>
      <c r="F137" s="15"/>
      <c r="G137" s="18">
        <f t="shared" si="2"/>
        <v>81087.04</v>
      </c>
      <c r="H137" s="17" t="s">
        <v>215</v>
      </c>
      <c r="I137" s="11" t="s">
        <v>320</v>
      </c>
      <c r="J137" s="26" t="s">
        <v>217</v>
      </c>
    </row>
    <row r="138" s="1" customFormat="1" ht="39" spans="1:10">
      <c r="A138" s="15">
        <v>40</v>
      </c>
      <c r="B138" s="11" t="s">
        <v>321</v>
      </c>
      <c r="C138" s="16" t="s">
        <v>158</v>
      </c>
      <c r="D138" s="17">
        <v>14000</v>
      </c>
      <c r="E138" s="17">
        <v>26522.33</v>
      </c>
      <c r="F138" s="15"/>
      <c r="G138" s="18">
        <f t="shared" si="2"/>
        <v>40522.33</v>
      </c>
      <c r="H138" s="17" t="s">
        <v>215</v>
      </c>
      <c r="I138" s="11" t="s">
        <v>316</v>
      </c>
      <c r="J138" s="26" t="s">
        <v>217</v>
      </c>
    </row>
    <row r="139" s="1" customFormat="1" ht="39" spans="1:10">
      <c r="A139" s="19">
        <v>41</v>
      </c>
      <c r="B139" s="20" t="s">
        <v>322</v>
      </c>
      <c r="C139" s="16" t="s">
        <v>158</v>
      </c>
      <c r="D139" s="17">
        <v>150000</v>
      </c>
      <c r="E139" s="17">
        <v>335856.98</v>
      </c>
      <c r="F139" s="15"/>
      <c r="G139" s="18">
        <f t="shared" si="2"/>
        <v>485856.98</v>
      </c>
      <c r="H139" s="17" t="s">
        <v>215</v>
      </c>
      <c r="I139" s="11" t="s">
        <v>316</v>
      </c>
      <c r="J139" s="26" t="s">
        <v>217</v>
      </c>
    </row>
    <row r="140" s="1" customFormat="1" ht="26" spans="1:10">
      <c r="A140" s="21"/>
      <c r="B140" s="22"/>
      <c r="C140" s="16" t="s">
        <v>158</v>
      </c>
      <c r="D140" s="17">
        <v>200000</v>
      </c>
      <c r="E140" s="17">
        <v>447809.41</v>
      </c>
      <c r="F140" s="15"/>
      <c r="G140" s="18">
        <f t="shared" si="2"/>
        <v>647809.41</v>
      </c>
      <c r="H140" s="17" t="s">
        <v>215</v>
      </c>
      <c r="I140" s="11" t="s">
        <v>323</v>
      </c>
      <c r="J140" s="26" t="s">
        <v>217</v>
      </c>
    </row>
    <row r="141" s="1" customFormat="1" ht="26" spans="1:10">
      <c r="A141" s="21"/>
      <c r="B141" s="22"/>
      <c r="C141" s="16" t="s">
        <v>158</v>
      </c>
      <c r="D141" s="17">
        <v>153000</v>
      </c>
      <c r="E141" s="17">
        <v>1495196.53</v>
      </c>
      <c r="F141" s="15"/>
      <c r="G141" s="18">
        <f t="shared" si="2"/>
        <v>1648196.53</v>
      </c>
      <c r="H141" s="17" t="s">
        <v>215</v>
      </c>
      <c r="I141" s="11" t="s">
        <v>324</v>
      </c>
      <c r="J141" s="26" t="s">
        <v>217</v>
      </c>
    </row>
    <row r="142" s="1" customFormat="1" ht="26" spans="1:10">
      <c r="A142" s="21"/>
      <c r="B142" s="22"/>
      <c r="C142" s="16" t="s">
        <v>158</v>
      </c>
      <c r="D142" s="17">
        <v>100000</v>
      </c>
      <c r="E142" s="17">
        <v>223904.63</v>
      </c>
      <c r="F142" s="15"/>
      <c r="G142" s="18">
        <f t="shared" si="2"/>
        <v>323904.63</v>
      </c>
      <c r="H142" s="17" t="s">
        <v>215</v>
      </c>
      <c r="I142" s="11" t="s">
        <v>324</v>
      </c>
      <c r="J142" s="26" t="s">
        <v>217</v>
      </c>
    </row>
    <row r="143" s="1" customFormat="1" ht="39" spans="1:10">
      <c r="A143" s="21"/>
      <c r="B143" s="22"/>
      <c r="C143" s="16" t="s">
        <v>158</v>
      </c>
      <c r="D143" s="17">
        <v>50000</v>
      </c>
      <c r="E143" s="17">
        <v>111952.38</v>
      </c>
      <c r="F143" s="15"/>
      <c r="G143" s="18">
        <f t="shared" si="2"/>
        <v>161952.38</v>
      </c>
      <c r="H143" s="17" t="s">
        <v>215</v>
      </c>
      <c r="I143" s="11" t="s">
        <v>316</v>
      </c>
      <c r="J143" s="26" t="s">
        <v>217</v>
      </c>
    </row>
    <row r="144" s="1" customFormat="1" ht="39" spans="1:10">
      <c r="A144" s="21"/>
      <c r="B144" s="22"/>
      <c r="C144" s="16" t="s">
        <v>158</v>
      </c>
      <c r="D144" s="17">
        <v>46000</v>
      </c>
      <c r="E144" s="17">
        <v>102996.13</v>
      </c>
      <c r="F144" s="15"/>
      <c r="G144" s="18">
        <f t="shared" si="2"/>
        <v>148996.13</v>
      </c>
      <c r="H144" s="17" t="s">
        <v>215</v>
      </c>
      <c r="I144" s="11" t="s">
        <v>316</v>
      </c>
      <c r="J144" s="26" t="s">
        <v>217</v>
      </c>
    </row>
    <row r="145" s="1" customFormat="1" ht="26" spans="1:10">
      <c r="A145" s="21"/>
      <c r="B145" s="22"/>
      <c r="C145" s="16" t="s">
        <v>158</v>
      </c>
      <c r="D145" s="17">
        <v>150000</v>
      </c>
      <c r="E145" s="17">
        <v>335856.98</v>
      </c>
      <c r="F145" s="15"/>
      <c r="G145" s="18">
        <f t="shared" si="2"/>
        <v>485856.98</v>
      </c>
      <c r="H145" s="17" t="s">
        <v>215</v>
      </c>
      <c r="I145" s="11" t="s">
        <v>325</v>
      </c>
      <c r="J145" s="26" t="s">
        <v>217</v>
      </c>
    </row>
    <row r="146" s="1" customFormat="1" ht="26" spans="1:10">
      <c r="A146" s="23"/>
      <c r="B146" s="24"/>
      <c r="C146" s="16" t="s">
        <v>158</v>
      </c>
      <c r="D146" s="17">
        <v>50000</v>
      </c>
      <c r="E146" s="17">
        <v>111921.43</v>
      </c>
      <c r="F146" s="15"/>
      <c r="G146" s="18">
        <f t="shared" si="2"/>
        <v>161921.43</v>
      </c>
      <c r="H146" s="17" t="s">
        <v>215</v>
      </c>
      <c r="I146" s="11" t="s">
        <v>324</v>
      </c>
      <c r="J146" s="26" t="s">
        <v>217</v>
      </c>
    </row>
    <row r="147" s="1" customFormat="1" ht="39" spans="1:10">
      <c r="A147" s="19">
        <v>42</v>
      </c>
      <c r="B147" s="20" t="s">
        <v>326</v>
      </c>
      <c r="C147" s="16" t="s">
        <v>158</v>
      </c>
      <c r="D147" s="17">
        <v>110000</v>
      </c>
      <c r="E147" s="17">
        <v>535727.95</v>
      </c>
      <c r="F147" s="15"/>
      <c r="G147" s="18">
        <f t="shared" si="2"/>
        <v>645727.95</v>
      </c>
      <c r="H147" s="17" t="s">
        <v>215</v>
      </c>
      <c r="I147" s="11" t="s">
        <v>316</v>
      </c>
      <c r="J147" s="26" t="s">
        <v>217</v>
      </c>
    </row>
    <row r="148" s="1" customFormat="1" ht="39" spans="1:10">
      <c r="A148" s="21"/>
      <c r="B148" s="22"/>
      <c r="C148" s="16" t="s">
        <v>158</v>
      </c>
      <c r="D148" s="17">
        <v>70000</v>
      </c>
      <c r="E148" s="17">
        <v>156733.24</v>
      </c>
      <c r="F148" s="15"/>
      <c r="G148" s="18">
        <f t="shared" si="2"/>
        <v>226733.24</v>
      </c>
      <c r="H148" s="17" t="s">
        <v>215</v>
      </c>
      <c r="I148" s="11" t="s">
        <v>316</v>
      </c>
      <c r="J148" s="26" t="s">
        <v>217</v>
      </c>
    </row>
    <row r="149" s="1" customFormat="1" ht="39" spans="1:10">
      <c r="A149" s="21"/>
      <c r="B149" s="22"/>
      <c r="C149" s="16" t="s">
        <v>158</v>
      </c>
      <c r="D149" s="17">
        <v>30000</v>
      </c>
      <c r="E149" s="17">
        <v>67171.38</v>
      </c>
      <c r="F149" s="15"/>
      <c r="G149" s="18">
        <f t="shared" si="2"/>
        <v>97171.38</v>
      </c>
      <c r="H149" s="17" t="s">
        <v>215</v>
      </c>
      <c r="I149" s="11" t="s">
        <v>316</v>
      </c>
      <c r="J149" s="26" t="s">
        <v>217</v>
      </c>
    </row>
    <row r="150" s="1" customFormat="1" ht="26" spans="1:10">
      <c r="A150" s="21"/>
      <c r="B150" s="22"/>
      <c r="C150" s="16" t="s">
        <v>158</v>
      </c>
      <c r="D150" s="17">
        <v>20000</v>
      </c>
      <c r="E150" s="17">
        <v>44768.52</v>
      </c>
      <c r="F150" s="15"/>
      <c r="G150" s="18">
        <f t="shared" si="2"/>
        <v>64768.52</v>
      </c>
      <c r="H150" s="17" t="s">
        <v>215</v>
      </c>
      <c r="I150" s="11" t="s">
        <v>327</v>
      </c>
      <c r="J150" s="26" t="s">
        <v>217</v>
      </c>
    </row>
    <row r="151" s="1" customFormat="1" ht="39" spans="1:10">
      <c r="A151" s="23"/>
      <c r="B151" s="24"/>
      <c r="C151" s="16" t="s">
        <v>158</v>
      </c>
      <c r="D151" s="17">
        <v>20000</v>
      </c>
      <c r="E151" s="17">
        <v>44768.52</v>
      </c>
      <c r="F151" s="15"/>
      <c r="G151" s="18">
        <f t="shared" si="2"/>
        <v>64768.52</v>
      </c>
      <c r="H151" s="17" t="s">
        <v>215</v>
      </c>
      <c r="I151" s="11" t="s">
        <v>316</v>
      </c>
      <c r="J151" s="26" t="s">
        <v>217</v>
      </c>
    </row>
    <row r="152" s="1" customFormat="1" ht="26" spans="1:10">
      <c r="A152" s="19">
        <v>43</v>
      </c>
      <c r="B152" s="20" t="s">
        <v>328</v>
      </c>
      <c r="C152" s="16" t="s">
        <v>158</v>
      </c>
      <c r="D152" s="17">
        <v>40000</v>
      </c>
      <c r="E152" s="17">
        <v>90245.01</v>
      </c>
      <c r="F152" s="15"/>
      <c r="G152" s="18">
        <f t="shared" si="2"/>
        <v>130245.01</v>
      </c>
      <c r="H152" s="17" t="s">
        <v>215</v>
      </c>
      <c r="I152" s="11" t="s">
        <v>329</v>
      </c>
      <c r="J152" s="26" t="s">
        <v>217</v>
      </c>
    </row>
    <row r="153" s="1" customFormat="1" ht="39" spans="1:10">
      <c r="A153" s="21"/>
      <c r="B153" s="22"/>
      <c r="C153" s="16" t="s">
        <v>158</v>
      </c>
      <c r="D153" s="17">
        <v>80000</v>
      </c>
      <c r="E153" s="17">
        <v>170047.61</v>
      </c>
      <c r="F153" s="15"/>
      <c r="G153" s="18">
        <f t="shared" si="2"/>
        <v>250047.61</v>
      </c>
      <c r="H153" s="17" t="s">
        <v>215</v>
      </c>
      <c r="I153" s="11" t="s">
        <v>316</v>
      </c>
      <c r="J153" s="26" t="s">
        <v>217</v>
      </c>
    </row>
    <row r="154" s="1" customFormat="1" ht="39" spans="1:10">
      <c r="A154" s="21"/>
      <c r="B154" s="22"/>
      <c r="C154" s="16" t="s">
        <v>158</v>
      </c>
      <c r="D154" s="17">
        <v>30000</v>
      </c>
      <c r="E154" s="17">
        <v>67171.38</v>
      </c>
      <c r="F154" s="15"/>
      <c r="G154" s="18">
        <f t="shared" si="2"/>
        <v>97171.38</v>
      </c>
      <c r="H154" s="17" t="s">
        <v>215</v>
      </c>
      <c r="I154" s="11" t="s">
        <v>316</v>
      </c>
      <c r="J154" s="26" t="s">
        <v>217</v>
      </c>
    </row>
    <row r="155" s="1" customFormat="1" ht="39" spans="1:10">
      <c r="A155" s="23"/>
      <c r="B155" s="24"/>
      <c r="C155" s="16" t="s">
        <v>158</v>
      </c>
      <c r="D155" s="17">
        <v>170000</v>
      </c>
      <c r="E155" s="17">
        <v>961987.72</v>
      </c>
      <c r="F155" s="15"/>
      <c r="G155" s="18">
        <f t="shared" si="2"/>
        <v>1131987.72</v>
      </c>
      <c r="H155" s="17" t="s">
        <v>215</v>
      </c>
      <c r="I155" s="11" t="s">
        <v>316</v>
      </c>
      <c r="J155" s="26" t="s">
        <v>217</v>
      </c>
    </row>
    <row r="156" s="1" customFormat="1" ht="26" spans="1:10">
      <c r="A156" s="19">
        <v>44</v>
      </c>
      <c r="B156" s="20" t="s">
        <v>330</v>
      </c>
      <c r="C156" s="16" t="s">
        <v>158</v>
      </c>
      <c r="D156" s="17">
        <v>200000</v>
      </c>
      <c r="E156" s="17">
        <v>447809.41</v>
      </c>
      <c r="F156" s="15"/>
      <c r="G156" s="18">
        <f t="shared" si="2"/>
        <v>647809.41</v>
      </c>
      <c r="H156" s="17" t="s">
        <v>215</v>
      </c>
      <c r="I156" s="11" t="s">
        <v>331</v>
      </c>
      <c r="J156" s="26" t="s">
        <v>217</v>
      </c>
    </row>
    <row r="157" s="1" customFormat="1" ht="26" spans="1:10">
      <c r="A157" s="21"/>
      <c r="B157" s="22"/>
      <c r="C157" s="16" t="s">
        <v>158</v>
      </c>
      <c r="D157" s="17">
        <v>267000</v>
      </c>
      <c r="E157" s="17">
        <v>1311693.92</v>
      </c>
      <c r="F157" s="15"/>
      <c r="G157" s="18">
        <f t="shared" si="2"/>
        <v>1578693.92</v>
      </c>
      <c r="H157" s="17" t="s">
        <v>215</v>
      </c>
      <c r="I157" s="11" t="s">
        <v>331</v>
      </c>
      <c r="J157" s="26" t="s">
        <v>217</v>
      </c>
    </row>
    <row r="158" s="1" customFormat="1" ht="26" spans="1:10">
      <c r="A158" s="21"/>
      <c r="B158" s="22"/>
      <c r="C158" s="16" t="s">
        <v>158</v>
      </c>
      <c r="D158" s="17">
        <v>3300</v>
      </c>
      <c r="E158" s="17">
        <v>7388.95</v>
      </c>
      <c r="F158" s="15"/>
      <c r="G158" s="18">
        <f t="shared" si="2"/>
        <v>10688.95</v>
      </c>
      <c r="H158" s="17" t="s">
        <v>215</v>
      </c>
      <c r="I158" s="11" t="s">
        <v>332</v>
      </c>
      <c r="J158" s="26" t="s">
        <v>217</v>
      </c>
    </row>
    <row r="159" s="1" customFormat="1" ht="26" spans="1:10">
      <c r="A159" s="21"/>
      <c r="B159" s="22"/>
      <c r="C159" s="16" t="s">
        <v>158</v>
      </c>
      <c r="D159" s="17">
        <v>7740</v>
      </c>
      <c r="E159" s="17">
        <v>17330.39</v>
      </c>
      <c r="F159" s="15"/>
      <c r="G159" s="18">
        <f t="shared" si="2"/>
        <v>25070.39</v>
      </c>
      <c r="H159" s="17" t="s">
        <v>215</v>
      </c>
      <c r="I159" s="11" t="s">
        <v>332</v>
      </c>
      <c r="J159" s="26" t="s">
        <v>217</v>
      </c>
    </row>
    <row r="160" s="1" customFormat="1" ht="26" spans="1:10">
      <c r="A160" s="23"/>
      <c r="B160" s="24"/>
      <c r="C160" s="16" t="s">
        <v>158</v>
      </c>
      <c r="D160" s="17">
        <v>50000</v>
      </c>
      <c r="E160" s="17">
        <v>106881.19</v>
      </c>
      <c r="F160" s="15"/>
      <c r="G160" s="18">
        <f t="shared" si="2"/>
        <v>156881.19</v>
      </c>
      <c r="H160" s="17" t="s">
        <v>215</v>
      </c>
      <c r="I160" s="11" t="s">
        <v>332</v>
      </c>
      <c r="J160" s="26" t="s">
        <v>217</v>
      </c>
    </row>
    <row r="161" s="1" customFormat="1" ht="26" spans="1:10">
      <c r="A161" s="19">
        <v>45</v>
      </c>
      <c r="B161" s="20" t="s">
        <v>333</v>
      </c>
      <c r="C161" s="16" t="s">
        <v>158</v>
      </c>
      <c r="D161" s="17">
        <v>270000</v>
      </c>
      <c r="E161" s="17">
        <v>1257753.4</v>
      </c>
      <c r="F161" s="15"/>
      <c r="G161" s="18">
        <f t="shared" si="2"/>
        <v>1527753.4</v>
      </c>
      <c r="H161" s="17" t="s">
        <v>215</v>
      </c>
      <c r="I161" s="11" t="s">
        <v>334</v>
      </c>
      <c r="J161" s="26" t="s">
        <v>217</v>
      </c>
    </row>
    <row r="162" s="1" customFormat="1" ht="26" spans="1:10">
      <c r="A162" s="21"/>
      <c r="B162" s="22"/>
      <c r="C162" s="16" t="s">
        <v>158</v>
      </c>
      <c r="D162" s="17">
        <v>40000</v>
      </c>
      <c r="E162" s="17">
        <v>89394.98</v>
      </c>
      <c r="F162" s="15"/>
      <c r="G162" s="18">
        <f t="shared" si="2"/>
        <v>129394.98</v>
      </c>
      <c r="H162" s="17" t="s">
        <v>215</v>
      </c>
      <c r="I162" s="11" t="s">
        <v>334</v>
      </c>
      <c r="J162" s="26" t="s">
        <v>217</v>
      </c>
    </row>
    <row r="163" s="1" customFormat="1" ht="26" spans="1:10">
      <c r="A163" s="21"/>
      <c r="B163" s="22"/>
      <c r="C163" s="16" t="s">
        <v>158</v>
      </c>
      <c r="D163" s="17">
        <v>16700</v>
      </c>
      <c r="E163" s="17">
        <v>36382.14</v>
      </c>
      <c r="F163" s="15"/>
      <c r="G163" s="18">
        <f t="shared" si="2"/>
        <v>53082.14</v>
      </c>
      <c r="H163" s="17" t="s">
        <v>215</v>
      </c>
      <c r="I163" s="11" t="s">
        <v>335</v>
      </c>
      <c r="J163" s="26" t="s">
        <v>217</v>
      </c>
    </row>
    <row r="164" s="1" customFormat="1" ht="26" spans="1:10">
      <c r="A164" s="23"/>
      <c r="B164" s="24"/>
      <c r="C164" s="16" t="s">
        <v>158</v>
      </c>
      <c r="D164" s="17">
        <v>70000</v>
      </c>
      <c r="E164" s="17">
        <v>121841.28</v>
      </c>
      <c r="F164" s="15"/>
      <c r="G164" s="18">
        <f t="shared" si="2"/>
        <v>191841.28</v>
      </c>
      <c r="H164" s="17" t="s">
        <v>215</v>
      </c>
      <c r="I164" s="11" t="s">
        <v>334</v>
      </c>
      <c r="J164" s="26" t="s">
        <v>217</v>
      </c>
    </row>
    <row r="165" s="1" customFormat="1" ht="39" spans="1:10">
      <c r="A165" s="15">
        <v>46</v>
      </c>
      <c r="B165" s="11" t="s">
        <v>336</v>
      </c>
      <c r="C165" s="16" t="s">
        <v>158</v>
      </c>
      <c r="D165" s="17">
        <v>6600</v>
      </c>
      <c r="E165" s="17">
        <v>30107.37</v>
      </c>
      <c r="F165" s="15"/>
      <c r="G165" s="18">
        <f t="shared" si="2"/>
        <v>36707.37</v>
      </c>
      <c r="H165" s="17" t="s">
        <v>215</v>
      </c>
      <c r="I165" s="11" t="s">
        <v>337</v>
      </c>
      <c r="J165" s="26" t="s">
        <v>217</v>
      </c>
    </row>
    <row r="166" s="1" customFormat="1" ht="26" spans="1:10">
      <c r="A166" s="19">
        <f>COUNTA($A$1:A164)+1</f>
        <v>47</v>
      </c>
      <c r="B166" s="20" t="s">
        <v>338</v>
      </c>
      <c r="C166" s="16" t="s">
        <v>158</v>
      </c>
      <c r="D166" s="17">
        <v>8000</v>
      </c>
      <c r="E166" s="17">
        <v>17912.43</v>
      </c>
      <c r="F166" s="15"/>
      <c r="G166" s="18">
        <f t="shared" si="2"/>
        <v>25912.43</v>
      </c>
      <c r="H166" s="17" t="s">
        <v>215</v>
      </c>
      <c r="I166" s="11" t="s">
        <v>339</v>
      </c>
      <c r="J166" s="26" t="s">
        <v>217</v>
      </c>
    </row>
    <row r="167" s="1" customFormat="1" ht="26" spans="1:10">
      <c r="A167" s="21"/>
      <c r="B167" s="22"/>
      <c r="C167" s="16" t="s">
        <v>158</v>
      </c>
      <c r="D167" s="17">
        <v>30000</v>
      </c>
      <c r="E167" s="17">
        <v>67171.38</v>
      </c>
      <c r="F167" s="15"/>
      <c r="G167" s="18">
        <f t="shared" si="2"/>
        <v>97171.38</v>
      </c>
      <c r="H167" s="17" t="s">
        <v>215</v>
      </c>
      <c r="I167" s="11" t="s">
        <v>340</v>
      </c>
      <c r="J167" s="26" t="s">
        <v>217</v>
      </c>
    </row>
    <row r="168" s="1" customFormat="1" ht="26" spans="1:10">
      <c r="A168" s="21"/>
      <c r="B168" s="22"/>
      <c r="C168" s="16" t="s">
        <v>158</v>
      </c>
      <c r="D168" s="17">
        <v>47000</v>
      </c>
      <c r="E168" s="17">
        <v>393090.39</v>
      </c>
      <c r="F168" s="15"/>
      <c r="G168" s="18">
        <f t="shared" si="2"/>
        <v>440090.39</v>
      </c>
      <c r="H168" s="17" t="s">
        <v>215</v>
      </c>
      <c r="I168" s="11" t="s">
        <v>341</v>
      </c>
      <c r="J168" s="26" t="s">
        <v>217</v>
      </c>
    </row>
    <row r="169" s="1" customFormat="1" ht="26" spans="1:10">
      <c r="A169" s="21"/>
      <c r="B169" s="22"/>
      <c r="C169" s="16" t="s">
        <v>158</v>
      </c>
      <c r="D169" s="17">
        <v>35000</v>
      </c>
      <c r="E169" s="17">
        <v>78366.64</v>
      </c>
      <c r="F169" s="15"/>
      <c r="G169" s="18">
        <f t="shared" si="2"/>
        <v>113366.64</v>
      </c>
      <c r="H169" s="17" t="s">
        <v>215</v>
      </c>
      <c r="I169" s="11" t="s">
        <v>342</v>
      </c>
      <c r="J169" s="26" t="s">
        <v>217</v>
      </c>
    </row>
    <row r="170" s="1" customFormat="1" ht="39" spans="1:10">
      <c r="A170" s="23"/>
      <c r="B170" s="24"/>
      <c r="C170" s="16" t="s">
        <v>158</v>
      </c>
      <c r="D170" s="17">
        <v>20000</v>
      </c>
      <c r="E170" s="17">
        <v>44781.02</v>
      </c>
      <c r="F170" s="15"/>
      <c r="G170" s="18">
        <f t="shared" si="2"/>
        <v>64781.02</v>
      </c>
      <c r="H170" s="17" t="s">
        <v>215</v>
      </c>
      <c r="I170" s="11" t="s">
        <v>316</v>
      </c>
      <c r="J170" s="26" t="s">
        <v>217</v>
      </c>
    </row>
    <row r="171" s="1" customFormat="1" ht="26" spans="1:10">
      <c r="A171" s="19">
        <v>48</v>
      </c>
      <c r="B171" s="20" t="s">
        <v>343</v>
      </c>
      <c r="C171" s="16" t="s">
        <v>158</v>
      </c>
      <c r="D171" s="17">
        <v>36000</v>
      </c>
      <c r="E171" s="17">
        <v>80605.67</v>
      </c>
      <c r="F171" s="15"/>
      <c r="G171" s="18">
        <f t="shared" si="2"/>
        <v>116605.67</v>
      </c>
      <c r="H171" s="17" t="s">
        <v>215</v>
      </c>
      <c r="I171" s="11" t="s">
        <v>344</v>
      </c>
      <c r="J171" s="26" t="s">
        <v>217</v>
      </c>
    </row>
    <row r="172" s="1" customFormat="1" ht="65" spans="1:10">
      <c r="A172" s="23"/>
      <c r="B172" s="24"/>
      <c r="C172" s="16" t="s">
        <v>158</v>
      </c>
      <c r="D172" s="17">
        <v>40000</v>
      </c>
      <c r="E172" s="17">
        <v>272746.44</v>
      </c>
      <c r="F172" s="15"/>
      <c r="G172" s="18">
        <f t="shared" si="2"/>
        <v>312746.44</v>
      </c>
      <c r="H172" s="17" t="s">
        <v>215</v>
      </c>
      <c r="I172" s="11" t="s">
        <v>345</v>
      </c>
      <c r="J172" s="26" t="s">
        <v>217</v>
      </c>
    </row>
    <row r="173" s="1" customFormat="1" ht="26" spans="1:10">
      <c r="A173" s="15">
        <v>49</v>
      </c>
      <c r="B173" s="11" t="s">
        <v>346</v>
      </c>
      <c r="C173" s="16" t="s">
        <v>158</v>
      </c>
      <c r="D173" s="17">
        <v>80000</v>
      </c>
      <c r="E173" s="17">
        <v>346684.05</v>
      </c>
      <c r="F173" s="15"/>
      <c r="G173" s="18">
        <f t="shared" si="2"/>
        <v>426684.05</v>
      </c>
      <c r="H173" s="17" t="s">
        <v>215</v>
      </c>
      <c r="I173" s="11" t="s">
        <v>347</v>
      </c>
      <c r="J173" s="26" t="s">
        <v>217</v>
      </c>
    </row>
    <row r="174" s="1" customFormat="1" ht="26" spans="1:10">
      <c r="A174" s="19">
        <f>COUNTA($A$1:A172)+1</f>
        <v>50</v>
      </c>
      <c r="B174" s="20" t="s">
        <v>348</v>
      </c>
      <c r="C174" s="16" t="s">
        <v>158</v>
      </c>
      <c r="D174" s="17">
        <v>90000</v>
      </c>
      <c r="E174" s="17">
        <v>201514.24</v>
      </c>
      <c r="F174" s="15"/>
      <c r="G174" s="18">
        <f t="shared" si="2"/>
        <v>291514.24</v>
      </c>
      <c r="H174" s="17" t="s">
        <v>215</v>
      </c>
      <c r="I174" s="11" t="s">
        <v>349</v>
      </c>
      <c r="J174" s="26" t="s">
        <v>217</v>
      </c>
    </row>
    <row r="175" s="1" customFormat="1" ht="26" spans="1:10">
      <c r="A175" s="21"/>
      <c r="B175" s="22"/>
      <c r="C175" s="16" t="s">
        <v>158</v>
      </c>
      <c r="D175" s="17">
        <v>40000</v>
      </c>
      <c r="E175" s="17">
        <v>89561.83</v>
      </c>
      <c r="F175" s="15"/>
      <c r="G175" s="18">
        <f t="shared" si="2"/>
        <v>129561.83</v>
      </c>
      <c r="H175" s="17" t="s">
        <v>215</v>
      </c>
      <c r="I175" s="11" t="s">
        <v>349</v>
      </c>
      <c r="J175" s="26" t="s">
        <v>217</v>
      </c>
    </row>
    <row r="176" s="1" customFormat="1" ht="26" spans="1:10">
      <c r="A176" s="21"/>
      <c r="B176" s="22"/>
      <c r="C176" s="16" t="s">
        <v>158</v>
      </c>
      <c r="D176" s="17">
        <v>300000</v>
      </c>
      <c r="E176" s="17">
        <v>1881322.59</v>
      </c>
      <c r="F176" s="15"/>
      <c r="G176" s="18">
        <f t="shared" si="2"/>
        <v>2181322.59</v>
      </c>
      <c r="H176" s="17" t="s">
        <v>215</v>
      </c>
      <c r="I176" s="11" t="s">
        <v>349</v>
      </c>
      <c r="J176" s="26" t="s">
        <v>217</v>
      </c>
    </row>
    <row r="177" s="1" customFormat="1" ht="26" spans="1:10">
      <c r="A177" s="21"/>
      <c r="B177" s="22"/>
      <c r="C177" s="16" t="s">
        <v>158</v>
      </c>
      <c r="D177" s="17">
        <v>150000</v>
      </c>
      <c r="E177" s="17">
        <v>335856.97</v>
      </c>
      <c r="F177" s="15"/>
      <c r="G177" s="18">
        <f t="shared" si="2"/>
        <v>485856.97</v>
      </c>
      <c r="H177" s="17" t="s">
        <v>215</v>
      </c>
      <c r="I177" s="11" t="s">
        <v>350</v>
      </c>
      <c r="J177" s="26" t="s">
        <v>217</v>
      </c>
    </row>
    <row r="178" s="1" customFormat="1" ht="26" spans="1:10">
      <c r="A178" s="21"/>
      <c r="B178" s="22"/>
      <c r="C178" s="16" t="s">
        <v>158</v>
      </c>
      <c r="D178" s="17">
        <v>70000</v>
      </c>
      <c r="E178" s="17">
        <v>156733.24</v>
      </c>
      <c r="F178" s="15"/>
      <c r="G178" s="18">
        <f t="shared" si="2"/>
        <v>226733.24</v>
      </c>
      <c r="H178" s="17" t="s">
        <v>215</v>
      </c>
      <c r="I178" s="11" t="s">
        <v>351</v>
      </c>
      <c r="J178" s="26" t="s">
        <v>217</v>
      </c>
    </row>
    <row r="179" s="1" customFormat="1" ht="26" spans="1:10">
      <c r="A179" s="23"/>
      <c r="B179" s="24"/>
      <c r="C179" s="16" t="s">
        <v>158</v>
      </c>
      <c r="D179" s="17">
        <v>15000</v>
      </c>
      <c r="E179" s="17">
        <v>33585.74</v>
      </c>
      <c r="F179" s="15"/>
      <c r="G179" s="18">
        <f t="shared" si="2"/>
        <v>48585.74</v>
      </c>
      <c r="H179" s="17" t="s">
        <v>215</v>
      </c>
      <c r="I179" s="11" t="s">
        <v>349</v>
      </c>
      <c r="J179" s="26" t="s">
        <v>217</v>
      </c>
    </row>
    <row r="180" s="1" customFormat="1" ht="26" spans="1:10">
      <c r="A180" s="19">
        <v>51</v>
      </c>
      <c r="B180" s="20" t="s">
        <v>352</v>
      </c>
      <c r="C180" s="16" t="s">
        <v>158</v>
      </c>
      <c r="D180" s="17">
        <v>70000</v>
      </c>
      <c r="E180" s="17">
        <v>120234.4</v>
      </c>
      <c r="F180" s="15"/>
      <c r="G180" s="18">
        <f t="shared" si="2"/>
        <v>190234.4</v>
      </c>
      <c r="H180" s="17" t="s">
        <v>215</v>
      </c>
      <c r="I180" s="11" t="s">
        <v>353</v>
      </c>
      <c r="J180" s="26" t="s">
        <v>217</v>
      </c>
    </row>
    <row r="181" s="1" customFormat="1" ht="26" spans="1:10">
      <c r="A181" s="21"/>
      <c r="B181" s="22"/>
      <c r="C181" s="16" t="s">
        <v>158</v>
      </c>
      <c r="D181" s="17">
        <v>30000</v>
      </c>
      <c r="E181" s="17">
        <v>67171.38</v>
      </c>
      <c r="F181" s="15"/>
      <c r="G181" s="18">
        <f t="shared" si="2"/>
        <v>97171.38</v>
      </c>
      <c r="H181" s="17" t="s">
        <v>215</v>
      </c>
      <c r="I181" s="11" t="s">
        <v>354</v>
      </c>
      <c r="J181" s="26" t="s">
        <v>217</v>
      </c>
    </row>
    <row r="182" s="1" customFormat="1" ht="26" spans="1:10">
      <c r="A182" s="21"/>
      <c r="B182" s="22"/>
      <c r="C182" s="16" t="s">
        <v>158</v>
      </c>
      <c r="D182" s="17">
        <v>15000</v>
      </c>
      <c r="E182" s="17">
        <v>25826.94</v>
      </c>
      <c r="F182" s="15"/>
      <c r="G182" s="18">
        <f t="shared" si="2"/>
        <v>40826.94</v>
      </c>
      <c r="H182" s="17" t="s">
        <v>215</v>
      </c>
      <c r="I182" s="11" t="s">
        <v>354</v>
      </c>
      <c r="J182" s="26" t="s">
        <v>217</v>
      </c>
    </row>
    <row r="183" s="1" customFormat="1" ht="26" spans="1:10">
      <c r="A183" s="21"/>
      <c r="B183" s="22"/>
      <c r="C183" s="16" t="s">
        <v>158</v>
      </c>
      <c r="D183" s="17">
        <v>40000</v>
      </c>
      <c r="E183" s="17">
        <v>89561.83</v>
      </c>
      <c r="F183" s="15"/>
      <c r="G183" s="18">
        <f t="shared" si="2"/>
        <v>129561.83</v>
      </c>
      <c r="H183" s="17" t="s">
        <v>215</v>
      </c>
      <c r="I183" s="11" t="s">
        <v>355</v>
      </c>
      <c r="J183" s="26" t="s">
        <v>217</v>
      </c>
    </row>
    <row r="184" s="1" customFormat="1" ht="26" spans="1:10">
      <c r="A184" s="21"/>
      <c r="B184" s="22"/>
      <c r="C184" s="16" t="s">
        <v>158</v>
      </c>
      <c r="D184" s="17">
        <v>41000</v>
      </c>
      <c r="E184" s="17">
        <v>91800.9</v>
      </c>
      <c r="F184" s="15"/>
      <c r="G184" s="18">
        <f t="shared" si="2"/>
        <v>132800.9</v>
      </c>
      <c r="H184" s="17" t="s">
        <v>215</v>
      </c>
      <c r="I184" s="11" t="s">
        <v>354</v>
      </c>
      <c r="J184" s="26" t="s">
        <v>217</v>
      </c>
    </row>
    <row r="185" s="1" customFormat="1" ht="26" spans="1:10">
      <c r="A185" s="21"/>
      <c r="B185" s="22"/>
      <c r="C185" s="16" t="s">
        <v>158</v>
      </c>
      <c r="D185" s="17">
        <v>30000</v>
      </c>
      <c r="E185" s="17">
        <v>67171.38</v>
      </c>
      <c r="F185" s="15"/>
      <c r="G185" s="18">
        <f t="shared" si="2"/>
        <v>97171.38</v>
      </c>
      <c r="H185" s="17" t="s">
        <v>215</v>
      </c>
      <c r="I185" s="11" t="s">
        <v>354</v>
      </c>
      <c r="J185" s="26" t="s">
        <v>217</v>
      </c>
    </row>
    <row r="186" s="1" customFormat="1" ht="26" spans="1:10">
      <c r="A186" s="21"/>
      <c r="B186" s="22"/>
      <c r="C186" s="16" t="s">
        <v>158</v>
      </c>
      <c r="D186" s="17">
        <v>40000</v>
      </c>
      <c r="E186" s="17">
        <v>63552.56</v>
      </c>
      <c r="F186" s="15"/>
      <c r="G186" s="18">
        <f t="shared" si="2"/>
        <v>103552.56</v>
      </c>
      <c r="H186" s="17" t="s">
        <v>215</v>
      </c>
      <c r="I186" s="11" t="s">
        <v>354</v>
      </c>
      <c r="J186" s="26" t="s">
        <v>217</v>
      </c>
    </row>
    <row r="187" s="1" customFormat="1" ht="26" spans="1:10">
      <c r="A187" s="21"/>
      <c r="B187" s="22"/>
      <c r="C187" s="16" t="s">
        <v>158</v>
      </c>
      <c r="D187" s="17">
        <v>18000</v>
      </c>
      <c r="E187" s="17">
        <v>37697.26</v>
      </c>
      <c r="F187" s="15"/>
      <c r="G187" s="18">
        <f t="shared" si="2"/>
        <v>55697.26</v>
      </c>
      <c r="H187" s="17" t="s">
        <v>215</v>
      </c>
      <c r="I187" s="11" t="s">
        <v>356</v>
      </c>
      <c r="J187" s="26" t="s">
        <v>217</v>
      </c>
    </row>
    <row r="188" s="1" customFormat="1" ht="26" spans="1:10">
      <c r="A188" s="21"/>
      <c r="B188" s="22"/>
      <c r="C188" s="16" t="s">
        <v>158</v>
      </c>
      <c r="D188" s="17">
        <v>15000</v>
      </c>
      <c r="E188" s="17">
        <v>27876.72</v>
      </c>
      <c r="F188" s="15"/>
      <c r="G188" s="18">
        <f t="shared" si="2"/>
        <v>42876.72</v>
      </c>
      <c r="H188" s="17" t="s">
        <v>215</v>
      </c>
      <c r="I188" s="11" t="s">
        <v>356</v>
      </c>
      <c r="J188" s="26" t="s">
        <v>217</v>
      </c>
    </row>
    <row r="189" s="1" customFormat="1" ht="26" spans="1:10">
      <c r="A189" s="23"/>
      <c r="B189" s="24"/>
      <c r="C189" s="16" t="s">
        <v>158</v>
      </c>
      <c r="D189" s="17">
        <v>50000</v>
      </c>
      <c r="E189" s="17">
        <v>689386.99</v>
      </c>
      <c r="F189" s="15"/>
      <c r="G189" s="18">
        <f t="shared" si="2"/>
        <v>739386.99</v>
      </c>
      <c r="H189" s="17" t="s">
        <v>215</v>
      </c>
      <c r="I189" s="11" t="s">
        <v>354</v>
      </c>
      <c r="J189" s="26" t="s">
        <v>217</v>
      </c>
    </row>
    <row r="190" s="1" customFormat="1" ht="26" spans="1:10">
      <c r="A190" s="19">
        <v>52</v>
      </c>
      <c r="B190" s="20" t="s">
        <v>357</v>
      </c>
      <c r="C190" s="16" t="s">
        <v>158</v>
      </c>
      <c r="D190" s="17">
        <v>300000</v>
      </c>
      <c r="E190" s="17">
        <v>1281659.89</v>
      </c>
      <c r="F190" s="15"/>
      <c r="G190" s="18">
        <f t="shared" si="2"/>
        <v>1581659.89</v>
      </c>
      <c r="H190" s="17" t="s">
        <v>215</v>
      </c>
      <c r="I190" s="11" t="s">
        <v>358</v>
      </c>
      <c r="J190" s="26" t="s">
        <v>217</v>
      </c>
    </row>
    <row r="191" s="1" customFormat="1" ht="26" spans="1:10">
      <c r="A191" s="21"/>
      <c r="B191" s="22"/>
      <c r="C191" s="16" t="s">
        <v>158</v>
      </c>
      <c r="D191" s="17">
        <v>240000</v>
      </c>
      <c r="E191" s="17">
        <v>397029.22</v>
      </c>
      <c r="F191" s="15"/>
      <c r="G191" s="18">
        <f t="shared" si="2"/>
        <v>637029.22</v>
      </c>
      <c r="H191" s="17" t="s">
        <v>215</v>
      </c>
      <c r="I191" s="11" t="s">
        <v>358</v>
      </c>
      <c r="J191" s="26" t="s">
        <v>217</v>
      </c>
    </row>
    <row r="192" s="1" customFormat="1" ht="26" spans="1:10">
      <c r="A192" s="23"/>
      <c r="B192" s="24"/>
      <c r="C192" s="16" t="s">
        <v>158</v>
      </c>
      <c r="D192" s="17">
        <v>13500</v>
      </c>
      <c r="E192" s="17">
        <v>29398.49</v>
      </c>
      <c r="F192" s="15"/>
      <c r="G192" s="18">
        <f t="shared" si="2"/>
        <v>42898.49</v>
      </c>
      <c r="H192" s="17" t="s">
        <v>215</v>
      </c>
      <c r="I192" s="11" t="s">
        <v>359</v>
      </c>
      <c r="J192" s="26" t="s">
        <v>217</v>
      </c>
    </row>
    <row r="193" s="1" customFormat="1" ht="26" spans="1:10">
      <c r="A193" s="19">
        <v>53</v>
      </c>
      <c r="B193" s="20" t="s">
        <v>360</v>
      </c>
      <c r="C193" s="16" t="s">
        <v>158</v>
      </c>
      <c r="D193" s="17">
        <v>20000</v>
      </c>
      <c r="E193" s="17">
        <v>28638.34</v>
      </c>
      <c r="F193" s="15"/>
      <c r="G193" s="18">
        <f t="shared" si="2"/>
        <v>48638.34</v>
      </c>
      <c r="H193" s="17" t="s">
        <v>215</v>
      </c>
      <c r="I193" s="11" t="s">
        <v>361</v>
      </c>
      <c r="J193" s="26" t="s">
        <v>217</v>
      </c>
    </row>
    <row r="194" s="1" customFormat="1" ht="26" spans="1:10">
      <c r="A194" s="23"/>
      <c r="B194" s="24"/>
      <c r="C194" s="16" t="s">
        <v>158</v>
      </c>
      <c r="D194" s="17">
        <v>100000</v>
      </c>
      <c r="E194" s="17">
        <v>253557.31</v>
      </c>
      <c r="F194" s="15"/>
      <c r="G194" s="18">
        <f t="shared" si="2"/>
        <v>353557.31</v>
      </c>
      <c r="H194" s="17" t="s">
        <v>215</v>
      </c>
      <c r="I194" s="11" t="s">
        <v>361</v>
      </c>
      <c r="J194" s="26" t="s">
        <v>217</v>
      </c>
    </row>
    <row r="195" s="1" customFormat="1" ht="26" spans="1:10">
      <c r="A195" s="19">
        <v>54</v>
      </c>
      <c r="B195" s="20" t="s">
        <v>362</v>
      </c>
      <c r="C195" s="16" t="s">
        <v>158</v>
      </c>
      <c r="D195" s="17">
        <v>40000</v>
      </c>
      <c r="E195" s="17">
        <v>89561.83</v>
      </c>
      <c r="F195" s="15"/>
      <c r="G195" s="18">
        <f t="shared" si="2"/>
        <v>129561.83</v>
      </c>
      <c r="H195" s="17" t="s">
        <v>215</v>
      </c>
      <c r="I195" s="11" t="s">
        <v>363</v>
      </c>
      <c r="J195" s="26" t="s">
        <v>217</v>
      </c>
    </row>
    <row r="196" s="1" customFormat="1" ht="26" spans="1:10">
      <c r="A196" s="21"/>
      <c r="B196" s="22"/>
      <c r="C196" s="16" t="s">
        <v>158</v>
      </c>
      <c r="D196" s="17">
        <v>95300</v>
      </c>
      <c r="E196" s="17">
        <v>622833.12</v>
      </c>
      <c r="F196" s="15"/>
      <c r="G196" s="18">
        <f t="shared" si="2"/>
        <v>718133.12</v>
      </c>
      <c r="H196" s="17" t="s">
        <v>215</v>
      </c>
      <c r="I196" s="11" t="s">
        <v>363</v>
      </c>
      <c r="J196" s="26" t="s">
        <v>217</v>
      </c>
    </row>
    <row r="197" s="1" customFormat="1" ht="26" spans="1:10">
      <c r="A197" s="21"/>
      <c r="B197" s="22"/>
      <c r="C197" s="16" t="s">
        <v>158</v>
      </c>
      <c r="D197" s="17">
        <v>18000</v>
      </c>
      <c r="E197" s="17">
        <v>40302.88</v>
      </c>
      <c r="F197" s="15"/>
      <c r="G197" s="18">
        <f t="shared" si="2"/>
        <v>58302.88</v>
      </c>
      <c r="H197" s="17" t="s">
        <v>215</v>
      </c>
      <c r="I197" s="11" t="s">
        <v>363</v>
      </c>
      <c r="J197" s="26" t="s">
        <v>217</v>
      </c>
    </row>
    <row r="198" s="1" customFormat="1" ht="26" spans="1:10">
      <c r="A198" s="21"/>
      <c r="B198" s="22"/>
      <c r="C198" s="16" t="s">
        <v>158</v>
      </c>
      <c r="D198" s="17">
        <v>8000</v>
      </c>
      <c r="E198" s="17">
        <v>17912.45</v>
      </c>
      <c r="F198" s="15"/>
      <c r="G198" s="18">
        <f t="shared" ref="G198:G261" si="3">D198+E198+F198</f>
        <v>25912.45</v>
      </c>
      <c r="H198" s="17" t="s">
        <v>215</v>
      </c>
      <c r="I198" s="11" t="s">
        <v>364</v>
      </c>
      <c r="J198" s="26" t="s">
        <v>217</v>
      </c>
    </row>
    <row r="199" s="1" customFormat="1" ht="26" spans="1:10">
      <c r="A199" s="21"/>
      <c r="B199" s="22"/>
      <c r="C199" s="16" t="s">
        <v>158</v>
      </c>
      <c r="D199" s="17">
        <v>5000</v>
      </c>
      <c r="E199" s="17">
        <v>11195.18</v>
      </c>
      <c r="F199" s="15"/>
      <c r="G199" s="18">
        <f t="shared" si="3"/>
        <v>16195.18</v>
      </c>
      <c r="H199" s="17" t="s">
        <v>215</v>
      </c>
      <c r="I199" s="11" t="s">
        <v>364</v>
      </c>
      <c r="J199" s="26" t="s">
        <v>217</v>
      </c>
    </row>
    <row r="200" s="1" customFormat="1" ht="26" spans="1:10">
      <c r="A200" s="21"/>
      <c r="B200" s="22"/>
      <c r="C200" s="16" t="s">
        <v>158</v>
      </c>
      <c r="D200" s="17">
        <v>30000</v>
      </c>
      <c r="E200" s="17">
        <v>67171.38</v>
      </c>
      <c r="F200" s="15"/>
      <c r="G200" s="18">
        <f t="shared" si="3"/>
        <v>97171.38</v>
      </c>
      <c r="H200" s="17" t="s">
        <v>215</v>
      </c>
      <c r="I200" s="11" t="s">
        <v>364</v>
      </c>
      <c r="J200" s="26" t="s">
        <v>217</v>
      </c>
    </row>
    <row r="201" s="1" customFormat="1" ht="26" spans="1:10">
      <c r="A201" s="21"/>
      <c r="B201" s="22"/>
      <c r="C201" s="16" t="s">
        <v>158</v>
      </c>
      <c r="D201" s="17">
        <v>38000</v>
      </c>
      <c r="E201" s="17">
        <v>85083.75</v>
      </c>
      <c r="F201" s="15"/>
      <c r="G201" s="18">
        <f t="shared" si="3"/>
        <v>123083.75</v>
      </c>
      <c r="H201" s="17" t="s">
        <v>215</v>
      </c>
      <c r="I201" s="11" t="s">
        <v>365</v>
      </c>
      <c r="J201" s="26" t="s">
        <v>217</v>
      </c>
    </row>
    <row r="202" s="1" customFormat="1" ht="26" spans="1:10">
      <c r="A202" s="23"/>
      <c r="B202" s="24"/>
      <c r="C202" s="16" t="s">
        <v>158</v>
      </c>
      <c r="D202" s="17">
        <v>20000</v>
      </c>
      <c r="E202" s="17">
        <v>44781.02</v>
      </c>
      <c r="F202" s="15"/>
      <c r="G202" s="18">
        <f t="shared" si="3"/>
        <v>64781.02</v>
      </c>
      <c r="H202" s="17" t="s">
        <v>215</v>
      </c>
      <c r="I202" s="11" t="s">
        <v>366</v>
      </c>
      <c r="J202" s="26" t="s">
        <v>217</v>
      </c>
    </row>
    <row r="203" s="1" customFormat="1" ht="26" spans="1:10">
      <c r="A203" s="19">
        <v>55</v>
      </c>
      <c r="B203" s="20" t="s">
        <v>367</v>
      </c>
      <c r="C203" s="16" t="s">
        <v>158</v>
      </c>
      <c r="D203" s="17">
        <v>122500</v>
      </c>
      <c r="E203" s="17">
        <v>640126.64</v>
      </c>
      <c r="F203" s="15"/>
      <c r="G203" s="18">
        <f t="shared" si="3"/>
        <v>762626.64</v>
      </c>
      <c r="H203" s="17" t="s">
        <v>215</v>
      </c>
      <c r="I203" s="11" t="s">
        <v>368</v>
      </c>
      <c r="J203" s="26" t="s">
        <v>217</v>
      </c>
    </row>
    <row r="204" s="1" customFormat="1" ht="26" spans="1:10">
      <c r="A204" s="21"/>
      <c r="B204" s="22"/>
      <c r="C204" s="16" t="s">
        <v>158</v>
      </c>
      <c r="D204" s="17">
        <v>60000</v>
      </c>
      <c r="E204" s="17">
        <v>134342.78</v>
      </c>
      <c r="F204" s="15"/>
      <c r="G204" s="18">
        <f t="shared" si="3"/>
        <v>194342.78</v>
      </c>
      <c r="H204" s="17" t="s">
        <v>215</v>
      </c>
      <c r="I204" s="11" t="s">
        <v>369</v>
      </c>
      <c r="J204" s="26" t="s">
        <v>217</v>
      </c>
    </row>
    <row r="205" s="1" customFormat="1" ht="26" spans="1:10">
      <c r="A205" s="21"/>
      <c r="B205" s="22"/>
      <c r="C205" s="16" t="s">
        <v>158</v>
      </c>
      <c r="D205" s="17">
        <v>3000</v>
      </c>
      <c r="E205" s="17">
        <v>6717.2</v>
      </c>
      <c r="F205" s="15"/>
      <c r="G205" s="18">
        <f t="shared" si="3"/>
        <v>9717.2</v>
      </c>
      <c r="H205" s="17" t="s">
        <v>215</v>
      </c>
      <c r="I205" s="11" t="s">
        <v>369</v>
      </c>
      <c r="J205" s="26" t="s">
        <v>217</v>
      </c>
    </row>
    <row r="206" s="1" customFormat="1" ht="26" spans="1:10">
      <c r="A206" s="21"/>
      <c r="B206" s="22"/>
      <c r="C206" s="16" t="s">
        <v>158</v>
      </c>
      <c r="D206" s="17">
        <v>25000</v>
      </c>
      <c r="E206" s="17">
        <v>55976.15</v>
      </c>
      <c r="F206" s="15"/>
      <c r="G206" s="18">
        <f t="shared" si="3"/>
        <v>80976.15</v>
      </c>
      <c r="H206" s="17" t="s">
        <v>215</v>
      </c>
      <c r="I206" s="11" t="s">
        <v>368</v>
      </c>
      <c r="J206" s="26" t="s">
        <v>217</v>
      </c>
    </row>
    <row r="207" s="1" customFormat="1" ht="39" spans="1:10">
      <c r="A207" s="23"/>
      <c r="B207" s="24"/>
      <c r="C207" s="16" t="s">
        <v>158</v>
      </c>
      <c r="D207" s="17">
        <v>30000</v>
      </c>
      <c r="E207" s="17">
        <v>67171.38</v>
      </c>
      <c r="F207" s="15"/>
      <c r="G207" s="18">
        <f t="shared" si="3"/>
        <v>97171.38</v>
      </c>
      <c r="H207" s="17" t="s">
        <v>215</v>
      </c>
      <c r="I207" s="11" t="s">
        <v>370</v>
      </c>
      <c r="J207" s="26" t="s">
        <v>217</v>
      </c>
    </row>
    <row r="208" s="1" customFormat="1" ht="26" spans="1:10">
      <c r="A208" s="19">
        <v>56</v>
      </c>
      <c r="B208" s="20" t="s">
        <v>371</v>
      </c>
      <c r="C208" s="16" t="s">
        <v>158</v>
      </c>
      <c r="D208" s="17">
        <v>39500</v>
      </c>
      <c r="E208" s="17">
        <v>88442.47</v>
      </c>
      <c r="F208" s="15"/>
      <c r="G208" s="18">
        <f t="shared" si="3"/>
        <v>127942.47</v>
      </c>
      <c r="H208" s="17" t="s">
        <v>215</v>
      </c>
      <c r="I208" s="11" t="s">
        <v>372</v>
      </c>
      <c r="J208" s="26" t="s">
        <v>217</v>
      </c>
    </row>
    <row r="209" s="1" customFormat="1" ht="26" spans="1:10">
      <c r="A209" s="21"/>
      <c r="B209" s="22"/>
      <c r="C209" s="16" t="s">
        <v>158</v>
      </c>
      <c r="D209" s="17">
        <v>30000</v>
      </c>
      <c r="E209" s="17">
        <v>67171.38</v>
      </c>
      <c r="F209" s="15"/>
      <c r="G209" s="18">
        <f t="shared" si="3"/>
        <v>97171.38</v>
      </c>
      <c r="H209" s="17" t="s">
        <v>215</v>
      </c>
      <c r="I209" s="11" t="s">
        <v>372</v>
      </c>
      <c r="J209" s="26" t="s">
        <v>217</v>
      </c>
    </row>
    <row r="210" s="1" customFormat="1" ht="65" spans="1:10">
      <c r="A210" s="23"/>
      <c r="B210" s="24"/>
      <c r="C210" s="16" t="s">
        <v>158</v>
      </c>
      <c r="D210" s="17">
        <v>20000</v>
      </c>
      <c r="E210" s="17">
        <v>208376</v>
      </c>
      <c r="F210" s="15"/>
      <c r="G210" s="18">
        <f t="shared" si="3"/>
        <v>228376</v>
      </c>
      <c r="H210" s="17" t="s">
        <v>215</v>
      </c>
      <c r="I210" s="11" t="s">
        <v>373</v>
      </c>
      <c r="J210" s="26" t="s">
        <v>217</v>
      </c>
    </row>
    <row r="211" s="1" customFormat="1" ht="26" spans="1:10">
      <c r="A211" s="19">
        <v>57</v>
      </c>
      <c r="B211" s="20" t="s">
        <v>366</v>
      </c>
      <c r="C211" s="16" t="s">
        <v>158</v>
      </c>
      <c r="D211" s="17">
        <v>43000</v>
      </c>
      <c r="E211" s="17">
        <v>96279.06</v>
      </c>
      <c r="F211" s="15"/>
      <c r="G211" s="18">
        <f t="shared" si="3"/>
        <v>139279.06</v>
      </c>
      <c r="H211" s="17" t="s">
        <v>215</v>
      </c>
      <c r="I211" s="11" t="s">
        <v>368</v>
      </c>
      <c r="J211" s="26" t="s">
        <v>217</v>
      </c>
    </row>
    <row r="212" s="1" customFormat="1" ht="65" spans="1:10">
      <c r="A212" s="23"/>
      <c r="B212" s="24"/>
      <c r="C212" s="16" t="s">
        <v>158</v>
      </c>
      <c r="D212" s="17">
        <v>10000</v>
      </c>
      <c r="E212" s="17">
        <v>142495.27</v>
      </c>
      <c r="F212" s="15"/>
      <c r="G212" s="18">
        <f t="shared" si="3"/>
        <v>152495.27</v>
      </c>
      <c r="H212" s="17" t="s">
        <v>215</v>
      </c>
      <c r="I212" s="11" t="s">
        <v>374</v>
      </c>
      <c r="J212" s="26" t="s">
        <v>217</v>
      </c>
    </row>
    <row r="213" s="1" customFormat="1" ht="39" spans="1:10">
      <c r="A213" s="19">
        <v>58</v>
      </c>
      <c r="B213" s="20" t="s">
        <v>375</v>
      </c>
      <c r="C213" s="16" t="s">
        <v>158</v>
      </c>
      <c r="D213" s="17">
        <v>33200</v>
      </c>
      <c r="E213" s="17">
        <v>160417.2</v>
      </c>
      <c r="F213" s="15"/>
      <c r="G213" s="18">
        <f t="shared" si="3"/>
        <v>193617.2</v>
      </c>
      <c r="H213" s="17" t="s">
        <v>215</v>
      </c>
      <c r="I213" s="11" t="s">
        <v>376</v>
      </c>
      <c r="J213" s="26" t="s">
        <v>217</v>
      </c>
    </row>
    <row r="214" s="1" customFormat="1" ht="26" spans="1:10">
      <c r="A214" s="21"/>
      <c r="B214" s="22"/>
      <c r="C214" s="16" t="s">
        <v>158</v>
      </c>
      <c r="D214" s="17">
        <v>10000</v>
      </c>
      <c r="E214" s="17">
        <v>22390.51</v>
      </c>
      <c r="F214" s="15"/>
      <c r="G214" s="18">
        <f t="shared" si="3"/>
        <v>32390.51</v>
      </c>
      <c r="H214" s="17" t="s">
        <v>215</v>
      </c>
      <c r="I214" s="11" t="s">
        <v>364</v>
      </c>
      <c r="J214" s="26" t="s">
        <v>217</v>
      </c>
    </row>
    <row r="215" s="1" customFormat="1" ht="39" spans="1:10">
      <c r="A215" s="23"/>
      <c r="B215" s="24"/>
      <c r="C215" s="16" t="s">
        <v>158</v>
      </c>
      <c r="D215" s="17">
        <v>3000</v>
      </c>
      <c r="E215" s="17">
        <v>6717.2</v>
      </c>
      <c r="F215" s="15"/>
      <c r="G215" s="18">
        <f t="shared" si="3"/>
        <v>9717.2</v>
      </c>
      <c r="H215" s="17" t="s">
        <v>215</v>
      </c>
      <c r="I215" s="11" t="s">
        <v>376</v>
      </c>
      <c r="J215" s="26" t="s">
        <v>217</v>
      </c>
    </row>
    <row r="216" s="1" customFormat="1" ht="26" spans="1:10">
      <c r="A216" s="19">
        <v>59</v>
      </c>
      <c r="B216" s="20" t="s">
        <v>377</v>
      </c>
      <c r="C216" s="16" t="s">
        <v>158</v>
      </c>
      <c r="D216" s="17">
        <v>39700</v>
      </c>
      <c r="E216" s="17">
        <v>317171.84</v>
      </c>
      <c r="F216" s="15"/>
      <c r="G216" s="18">
        <f t="shared" si="3"/>
        <v>356871.84</v>
      </c>
      <c r="H216" s="17" t="s">
        <v>215</v>
      </c>
      <c r="I216" s="11" t="s">
        <v>378</v>
      </c>
      <c r="J216" s="26" t="s">
        <v>217</v>
      </c>
    </row>
    <row r="217" s="1" customFormat="1" ht="26" spans="1:10">
      <c r="A217" s="21"/>
      <c r="B217" s="22"/>
      <c r="C217" s="16" t="s">
        <v>158</v>
      </c>
      <c r="D217" s="17">
        <v>8000</v>
      </c>
      <c r="E217" s="17">
        <v>16032.69</v>
      </c>
      <c r="F217" s="15"/>
      <c r="G217" s="18">
        <f t="shared" si="3"/>
        <v>24032.69</v>
      </c>
      <c r="H217" s="17" t="s">
        <v>215</v>
      </c>
      <c r="I217" s="11" t="s">
        <v>364</v>
      </c>
      <c r="J217" s="26" t="s">
        <v>217</v>
      </c>
    </row>
    <row r="218" s="1" customFormat="1" ht="26" spans="1:10">
      <c r="A218" s="21"/>
      <c r="B218" s="22"/>
      <c r="C218" s="16" t="s">
        <v>158</v>
      </c>
      <c r="D218" s="17">
        <v>40000</v>
      </c>
      <c r="E218" s="17">
        <v>89561.83</v>
      </c>
      <c r="F218" s="15"/>
      <c r="G218" s="18">
        <f t="shared" si="3"/>
        <v>129561.83</v>
      </c>
      <c r="H218" s="17" t="s">
        <v>215</v>
      </c>
      <c r="I218" s="11" t="s">
        <v>364</v>
      </c>
      <c r="J218" s="26" t="s">
        <v>217</v>
      </c>
    </row>
    <row r="219" s="1" customFormat="1" ht="26" spans="1:10">
      <c r="A219" s="21"/>
      <c r="B219" s="22"/>
      <c r="C219" s="16" t="s">
        <v>158</v>
      </c>
      <c r="D219" s="17">
        <v>20000</v>
      </c>
      <c r="E219" s="17">
        <v>44781.02</v>
      </c>
      <c r="F219" s="15"/>
      <c r="G219" s="18">
        <f t="shared" si="3"/>
        <v>64781.02</v>
      </c>
      <c r="H219" s="17" t="s">
        <v>215</v>
      </c>
      <c r="I219" s="11" t="s">
        <v>364</v>
      </c>
      <c r="J219" s="26" t="s">
        <v>217</v>
      </c>
    </row>
    <row r="220" s="1" customFormat="1" ht="26" spans="1:10">
      <c r="A220" s="21"/>
      <c r="B220" s="22"/>
      <c r="C220" s="16" t="s">
        <v>158</v>
      </c>
      <c r="D220" s="17">
        <v>7500</v>
      </c>
      <c r="E220" s="17">
        <v>16792.96</v>
      </c>
      <c r="F220" s="15"/>
      <c r="G220" s="18">
        <f t="shared" si="3"/>
        <v>24292.96</v>
      </c>
      <c r="H220" s="17" t="s">
        <v>215</v>
      </c>
      <c r="I220" s="11" t="s">
        <v>364</v>
      </c>
      <c r="J220" s="26" t="s">
        <v>217</v>
      </c>
    </row>
    <row r="221" s="1" customFormat="1" ht="26" spans="1:10">
      <c r="A221" s="23"/>
      <c r="B221" s="24"/>
      <c r="C221" s="16" t="s">
        <v>158</v>
      </c>
      <c r="D221" s="17">
        <v>23800</v>
      </c>
      <c r="E221" s="17">
        <v>53289.62</v>
      </c>
      <c r="F221" s="15"/>
      <c r="G221" s="18">
        <f t="shared" si="3"/>
        <v>77089.62</v>
      </c>
      <c r="H221" s="17" t="s">
        <v>215</v>
      </c>
      <c r="I221" s="11" t="s">
        <v>379</v>
      </c>
      <c r="J221" s="26" t="s">
        <v>217</v>
      </c>
    </row>
    <row r="222" s="1" customFormat="1" ht="26" spans="1:10">
      <c r="A222" s="19">
        <v>60</v>
      </c>
      <c r="B222" s="20" t="s">
        <v>380</v>
      </c>
      <c r="C222" s="16" t="s">
        <v>158</v>
      </c>
      <c r="D222" s="17">
        <v>142500</v>
      </c>
      <c r="E222" s="17">
        <v>807403.3</v>
      </c>
      <c r="F222" s="15"/>
      <c r="G222" s="18">
        <f t="shared" si="3"/>
        <v>949903.3</v>
      </c>
      <c r="H222" s="17" t="s">
        <v>215</v>
      </c>
      <c r="I222" s="11" t="s">
        <v>378</v>
      </c>
      <c r="J222" s="26" t="s">
        <v>217</v>
      </c>
    </row>
    <row r="223" s="1" customFormat="1" ht="26" spans="1:10">
      <c r="A223" s="21"/>
      <c r="B223" s="22"/>
      <c r="C223" s="16" t="s">
        <v>158</v>
      </c>
      <c r="D223" s="17">
        <v>30000</v>
      </c>
      <c r="E223" s="17">
        <v>67171.38</v>
      </c>
      <c r="F223" s="15"/>
      <c r="G223" s="18">
        <f t="shared" si="3"/>
        <v>97171.38</v>
      </c>
      <c r="H223" s="17" t="s">
        <v>215</v>
      </c>
      <c r="I223" s="11" t="s">
        <v>378</v>
      </c>
      <c r="J223" s="26" t="s">
        <v>217</v>
      </c>
    </row>
    <row r="224" s="1" customFormat="1" ht="26" spans="1:10">
      <c r="A224" s="21"/>
      <c r="B224" s="22"/>
      <c r="C224" s="16" t="s">
        <v>158</v>
      </c>
      <c r="D224" s="17">
        <v>8000</v>
      </c>
      <c r="E224" s="17">
        <v>17912.45</v>
      </c>
      <c r="F224" s="15"/>
      <c r="G224" s="18">
        <f t="shared" si="3"/>
        <v>25912.45</v>
      </c>
      <c r="H224" s="17" t="s">
        <v>215</v>
      </c>
      <c r="I224" s="11" t="s">
        <v>364</v>
      </c>
      <c r="J224" s="26" t="s">
        <v>217</v>
      </c>
    </row>
    <row r="225" s="1" customFormat="1" ht="26" spans="1:10">
      <c r="A225" s="21"/>
      <c r="B225" s="22"/>
      <c r="C225" s="16" t="s">
        <v>158</v>
      </c>
      <c r="D225" s="17">
        <v>30000</v>
      </c>
      <c r="E225" s="17">
        <v>67171.38</v>
      </c>
      <c r="F225" s="15"/>
      <c r="G225" s="18">
        <f t="shared" si="3"/>
        <v>97171.38</v>
      </c>
      <c r="H225" s="17" t="s">
        <v>215</v>
      </c>
      <c r="I225" s="11" t="s">
        <v>378</v>
      </c>
      <c r="J225" s="26" t="s">
        <v>217</v>
      </c>
    </row>
    <row r="226" s="1" customFormat="1" ht="26" spans="1:10">
      <c r="A226" s="21"/>
      <c r="B226" s="22"/>
      <c r="C226" s="16" t="s">
        <v>158</v>
      </c>
      <c r="D226" s="17">
        <v>54700</v>
      </c>
      <c r="E226" s="17">
        <v>122475.71</v>
      </c>
      <c r="F226" s="15"/>
      <c r="G226" s="18">
        <f t="shared" si="3"/>
        <v>177175.71</v>
      </c>
      <c r="H226" s="17" t="s">
        <v>215</v>
      </c>
      <c r="I226" s="11" t="s">
        <v>381</v>
      </c>
      <c r="J226" s="26" t="s">
        <v>217</v>
      </c>
    </row>
    <row r="227" s="1" customFormat="1" ht="26" spans="1:10">
      <c r="A227" s="23"/>
      <c r="B227" s="24"/>
      <c r="C227" s="16" t="s">
        <v>158</v>
      </c>
      <c r="D227" s="17">
        <v>40000</v>
      </c>
      <c r="E227" s="17">
        <v>89561.83</v>
      </c>
      <c r="F227" s="15"/>
      <c r="G227" s="18">
        <f t="shared" si="3"/>
        <v>129561.83</v>
      </c>
      <c r="H227" s="17" t="s">
        <v>215</v>
      </c>
      <c r="I227" s="11" t="s">
        <v>381</v>
      </c>
      <c r="J227" s="26" t="s">
        <v>217</v>
      </c>
    </row>
    <row r="228" s="1" customFormat="1" ht="65" spans="1:10">
      <c r="A228" s="19">
        <v>61</v>
      </c>
      <c r="B228" s="20" t="s">
        <v>382</v>
      </c>
      <c r="C228" s="16" t="s">
        <v>158</v>
      </c>
      <c r="D228" s="17">
        <v>20000</v>
      </c>
      <c r="E228" s="17">
        <v>41801.65</v>
      </c>
      <c r="F228" s="15"/>
      <c r="G228" s="18">
        <f t="shared" si="3"/>
        <v>61801.65</v>
      </c>
      <c r="H228" s="17" t="s">
        <v>215</v>
      </c>
      <c r="I228" s="11" t="s">
        <v>383</v>
      </c>
      <c r="J228" s="26" t="s">
        <v>217</v>
      </c>
    </row>
    <row r="229" s="1" customFormat="1" ht="26" spans="1:10">
      <c r="A229" s="21"/>
      <c r="B229" s="22"/>
      <c r="C229" s="16" t="s">
        <v>158</v>
      </c>
      <c r="D229" s="17">
        <v>87400</v>
      </c>
      <c r="E229" s="17">
        <v>195692.62</v>
      </c>
      <c r="F229" s="15"/>
      <c r="G229" s="18">
        <f t="shared" si="3"/>
        <v>283092.62</v>
      </c>
      <c r="H229" s="17" t="s">
        <v>215</v>
      </c>
      <c r="I229" s="11" t="s">
        <v>364</v>
      </c>
      <c r="J229" s="26" t="s">
        <v>217</v>
      </c>
    </row>
    <row r="230" s="1" customFormat="1" ht="26" spans="1:10">
      <c r="A230" s="23"/>
      <c r="B230" s="24"/>
      <c r="C230" s="16" t="s">
        <v>158</v>
      </c>
      <c r="D230" s="17">
        <v>8000</v>
      </c>
      <c r="E230" s="17">
        <v>211182.63</v>
      </c>
      <c r="F230" s="15"/>
      <c r="G230" s="18">
        <f t="shared" si="3"/>
        <v>219182.63</v>
      </c>
      <c r="H230" s="17" t="s">
        <v>215</v>
      </c>
      <c r="I230" s="11" t="s">
        <v>364</v>
      </c>
      <c r="J230" s="26" t="s">
        <v>217</v>
      </c>
    </row>
    <row r="231" s="1" customFormat="1" ht="26" spans="1:10">
      <c r="A231" s="19">
        <v>62</v>
      </c>
      <c r="B231" s="20" t="s">
        <v>384</v>
      </c>
      <c r="C231" s="16" t="s">
        <v>158</v>
      </c>
      <c r="D231" s="17">
        <v>8000</v>
      </c>
      <c r="E231" s="17">
        <v>25688.27</v>
      </c>
      <c r="F231" s="15"/>
      <c r="G231" s="18">
        <f t="shared" si="3"/>
        <v>33688.27</v>
      </c>
      <c r="H231" s="17" t="s">
        <v>215</v>
      </c>
      <c r="I231" s="11" t="s">
        <v>364</v>
      </c>
      <c r="J231" s="26" t="s">
        <v>217</v>
      </c>
    </row>
    <row r="232" s="1" customFormat="1" ht="26" spans="1:10">
      <c r="A232" s="23"/>
      <c r="B232" s="24"/>
      <c r="C232" s="16" t="s">
        <v>158</v>
      </c>
      <c r="D232" s="17">
        <v>6000</v>
      </c>
      <c r="E232" s="17">
        <v>13434.3</v>
      </c>
      <c r="F232" s="15"/>
      <c r="G232" s="18">
        <f t="shared" si="3"/>
        <v>19434.3</v>
      </c>
      <c r="H232" s="17" t="s">
        <v>215</v>
      </c>
      <c r="I232" s="11" t="s">
        <v>385</v>
      </c>
      <c r="J232" s="26" t="s">
        <v>217</v>
      </c>
    </row>
    <row r="233" s="1" customFormat="1" ht="26" spans="1:10">
      <c r="A233" s="19">
        <v>63</v>
      </c>
      <c r="B233" s="20" t="s">
        <v>386</v>
      </c>
      <c r="C233" s="16" t="s">
        <v>158</v>
      </c>
      <c r="D233" s="17">
        <v>300000</v>
      </c>
      <c r="E233" s="17">
        <v>1386865.39</v>
      </c>
      <c r="F233" s="15"/>
      <c r="G233" s="18">
        <f t="shared" si="3"/>
        <v>1686865.39</v>
      </c>
      <c r="H233" s="17" t="s">
        <v>215</v>
      </c>
      <c r="I233" s="11" t="s">
        <v>368</v>
      </c>
      <c r="J233" s="26" t="s">
        <v>217</v>
      </c>
    </row>
    <row r="234" s="1" customFormat="1" ht="26" spans="1:10">
      <c r="A234" s="21"/>
      <c r="B234" s="22"/>
      <c r="C234" s="16" t="s">
        <v>158</v>
      </c>
      <c r="D234" s="17">
        <v>50000</v>
      </c>
      <c r="E234" s="17">
        <v>109601.67</v>
      </c>
      <c r="F234" s="15"/>
      <c r="G234" s="18">
        <f t="shared" si="3"/>
        <v>159601.67</v>
      </c>
      <c r="H234" s="17" t="s">
        <v>215</v>
      </c>
      <c r="I234" s="11" t="s">
        <v>368</v>
      </c>
      <c r="J234" s="26" t="s">
        <v>217</v>
      </c>
    </row>
    <row r="235" s="1" customFormat="1" ht="26" spans="1:10">
      <c r="A235" s="21"/>
      <c r="B235" s="22"/>
      <c r="C235" s="16" t="s">
        <v>158</v>
      </c>
      <c r="D235" s="17">
        <v>50000</v>
      </c>
      <c r="E235" s="17">
        <v>111952.38</v>
      </c>
      <c r="F235" s="15"/>
      <c r="G235" s="18">
        <f t="shared" si="3"/>
        <v>161952.38</v>
      </c>
      <c r="H235" s="17" t="s">
        <v>215</v>
      </c>
      <c r="I235" s="11" t="s">
        <v>368</v>
      </c>
      <c r="J235" s="26" t="s">
        <v>217</v>
      </c>
    </row>
    <row r="236" s="1" customFormat="1" ht="26" spans="1:10">
      <c r="A236" s="21"/>
      <c r="B236" s="22"/>
      <c r="C236" s="16" t="s">
        <v>158</v>
      </c>
      <c r="D236" s="17">
        <v>9000</v>
      </c>
      <c r="E236" s="17">
        <v>20151.53</v>
      </c>
      <c r="F236" s="15"/>
      <c r="G236" s="18">
        <f t="shared" si="3"/>
        <v>29151.53</v>
      </c>
      <c r="H236" s="17" t="s">
        <v>215</v>
      </c>
      <c r="I236" s="11" t="s">
        <v>364</v>
      </c>
      <c r="J236" s="26" t="s">
        <v>217</v>
      </c>
    </row>
    <row r="237" s="1" customFormat="1" ht="26" spans="1:10">
      <c r="A237" s="21"/>
      <c r="B237" s="22"/>
      <c r="C237" s="16" t="s">
        <v>158</v>
      </c>
      <c r="D237" s="17">
        <v>10000</v>
      </c>
      <c r="E237" s="17">
        <v>22390.51</v>
      </c>
      <c r="F237" s="15"/>
      <c r="G237" s="18">
        <f t="shared" si="3"/>
        <v>32390.51</v>
      </c>
      <c r="H237" s="17" t="s">
        <v>215</v>
      </c>
      <c r="I237" s="11" t="s">
        <v>368</v>
      </c>
      <c r="J237" s="26" t="s">
        <v>217</v>
      </c>
    </row>
    <row r="238" s="1" customFormat="1" ht="26" spans="1:10">
      <c r="A238" s="21"/>
      <c r="B238" s="22"/>
      <c r="C238" s="16" t="s">
        <v>158</v>
      </c>
      <c r="D238" s="17">
        <v>10000</v>
      </c>
      <c r="E238" s="17">
        <v>14947.79</v>
      </c>
      <c r="F238" s="15"/>
      <c r="G238" s="18">
        <f t="shared" si="3"/>
        <v>24947.79</v>
      </c>
      <c r="H238" s="17" t="s">
        <v>215</v>
      </c>
      <c r="I238" s="11" t="s">
        <v>387</v>
      </c>
      <c r="J238" s="26" t="s">
        <v>217</v>
      </c>
    </row>
    <row r="239" s="1" customFormat="1" ht="26" spans="1:10">
      <c r="A239" s="23"/>
      <c r="B239" s="24"/>
      <c r="C239" s="16" t="s">
        <v>158</v>
      </c>
      <c r="D239" s="17">
        <v>15000</v>
      </c>
      <c r="E239" s="17">
        <v>33585.74</v>
      </c>
      <c r="F239" s="15"/>
      <c r="G239" s="18">
        <f t="shared" si="3"/>
        <v>48585.74</v>
      </c>
      <c r="H239" s="17" t="s">
        <v>215</v>
      </c>
      <c r="I239" s="11" t="s">
        <v>387</v>
      </c>
      <c r="J239" s="26" t="s">
        <v>217</v>
      </c>
    </row>
    <row r="240" s="1" customFormat="1" ht="26" spans="1:10">
      <c r="A240" s="19">
        <v>64</v>
      </c>
      <c r="B240" s="20" t="s">
        <v>388</v>
      </c>
      <c r="C240" s="16" t="s">
        <v>158</v>
      </c>
      <c r="D240" s="17">
        <v>80500</v>
      </c>
      <c r="E240" s="17">
        <v>463925.14</v>
      </c>
      <c r="F240" s="15"/>
      <c r="G240" s="18">
        <f t="shared" si="3"/>
        <v>544425.14</v>
      </c>
      <c r="H240" s="17" t="s">
        <v>215</v>
      </c>
      <c r="I240" s="11" t="s">
        <v>364</v>
      </c>
      <c r="J240" s="26" t="s">
        <v>217</v>
      </c>
    </row>
    <row r="241" s="1" customFormat="1" ht="26" spans="1:10">
      <c r="A241" s="21"/>
      <c r="B241" s="22"/>
      <c r="C241" s="16" t="s">
        <v>158</v>
      </c>
      <c r="D241" s="17">
        <v>42000</v>
      </c>
      <c r="E241" s="17">
        <v>91884.85</v>
      </c>
      <c r="F241" s="15"/>
      <c r="G241" s="18">
        <f t="shared" si="3"/>
        <v>133884.85</v>
      </c>
      <c r="H241" s="17" t="s">
        <v>215</v>
      </c>
      <c r="I241" s="11" t="s">
        <v>364</v>
      </c>
      <c r="J241" s="26" t="s">
        <v>217</v>
      </c>
    </row>
    <row r="242" s="1" customFormat="1" ht="26" spans="1:10">
      <c r="A242" s="21"/>
      <c r="B242" s="22"/>
      <c r="C242" s="16" t="s">
        <v>158</v>
      </c>
      <c r="D242" s="17">
        <v>4500</v>
      </c>
      <c r="E242" s="17">
        <v>6980.26</v>
      </c>
      <c r="F242" s="15"/>
      <c r="G242" s="18">
        <f t="shared" si="3"/>
        <v>11480.26</v>
      </c>
      <c r="H242" s="17" t="s">
        <v>215</v>
      </c>
      <c r="I242" s="11" t="s">
        <v>389</v>
      </c>
      <c r="J242" s="26" t="s">
        <v>217</v>
      </c>
    </row>
    <row r="243" s="1" customFormat="1" ht="65" spans="1:10">
      <c r="A243" s="23"/>
      <c r="B243" s="24"/>
      <c r="C243" s="16" t="s">
        <v>158</v>
      </c>
      <c r="D243" s="17">
        <v>40000</v>
      </c>
      <c r="E243" s="17">
        <v>82992.71</v>
      </c>
      <c r="F243" s="15"/>
      <c r="G243" s="18">
        <f t="shared" si="3"/>
        <v>122992.71</v>
      </c>
      <c r="H243" s="17" t="s">
        <v>215</v>
      </c>
      <c r="I243" s="11" t="s">
        <v>390</v>
      </c>
      <c r="J243" s="26" t="s">
        <v>217</v>
      </c>
    </row>
    <row r="244" s="1" customFormat="1" ht="26" spans="1:10">
      <c r="A244" s="19">
        <v>65</v>
      </c>
      <c r="B244" s="20" t="s">
        <v>391</v>
      </c>
      <c r="C244" s="16" t="s">
        <v>158</v>
      </c>
      <c r="D244" s="17">
        <v>40000</v>
      </c>
      <c r="E244" s="17">
        <v>89561.83</v>
      </c>
      <c r="F244" s="15"/>
      <c r="G244" s="18">
        <f t="shared" si="3"/>
        <v>129561.83</v>
      </c>
      <c r="H244" s="17" t="s">
        <v>215</v>
      </c>
      <c r="I244" s="11" t="s">
        <v>392</v>
      </c>
      <c r="J244" s="26" t="s">
        <v>217</v>
      </c>
    </row>
    <row r="245" s="1" customFormat="1" ht="26" spans="1:10">
      <c r="A245" s="21"/>
      <c r="B245" s="22"/>
      <c r="C245" s="16" t="s">
        <v>158</v>
      </c>
      <c r="D245" s="17">
        <v>13000</v>
      </c>
      <c r="E245" s="17">
        <v>29107.6</v>
      </c>
      <c r="F245" s="15"/>
      <c r="G245" s="18">
        <f t="shared" si="3"/>
        <v>42107.6</v>
      </c>
      <c r="H245" s="17" t="s">
        <v>215</v>
      </c>
      <c r="I245" s="11" t="s">
        <v>368</v>
      </c>
      <c r="J245" s="26" t="s">
        <v>217</v>
      </c>
    </row>
    <row r="246" s="1" customFormat="1" ht="26" spans="1:10">
      <c r="A246" s="23"/>
      <c r="B246" s="24"/>
      <c r="C246" s="16" t="s">
        <v>158</v>
      </c>
      <c r="D246" s="17">
        <v>6000</v>
      </c>
      <c r="E246" s="17">
        <v>117782.34</v>
      </c>
      <c r="F246" s="15"/>
      <c r="G246" s="18">
        <f t="shared" si="3"/>
        <v>123782.34</v>
      </c>
      <c r="H246" s="17" t="s">
        <v>215</v>
      </c>
      <c r="I246" s="11" t="s">
        <v>368</v>
      </c>
      <c r="J246" s="26" t="s">
        <v>217</v>
      </c>
    </row>
    <row r="247" s="1" customFormat="1" ht="26" spans="1:10">
      <c r="A247" s="19">
        <v>66</v>
      </c>
      <c r="B247" s="20" t="s">
        <v>393</v>
      </c>
      <c r="C247" s="16" t="s">
        <v>158</v>
      </c>
      <c r="D247" s="17">
        <v>39900</v>
      </c>
      <c r="E247" s="17">
        <v>89338.12</v>
      </c>
      <c r="F247" s="15"/>
      <c r="G247" s="18">
        <f t="shared" si="3"/>
        <v>129238.12</v>
      </c>
      <c r="H247" s="17" t="s">
        <v>215</v>
      </c>
      <c r="I247" s="11" t="s">
        <v>394</v>
      </c>
      <c r="J247" s="26" t="s">
        <v>217</v>
      </c>
    </row>
    <row r="248" s="1" customFormat="1" ht="26" spans="1:10">
      <c r="A248" s="23"/>
      <c r="B248" s="24"/>
      <c r="C248" s="16" t="s">
        <v>158</v>
      </c>
      <c r="D248" s="17">
        <v>6000</v>
      </c>
      <c r="E248" s="17">
        <v>124670.45</v>
      </c>
      <c r="F248" s="15"/>
      <c r="G248" s="18">
        <f t="shared" si="3"/>
        <v>130670.45</v>
      </c>
      <c r="H248" s="17" t="s">
        <v>215</v>
      </c>
      <c r="I248" s="11" t="s">
        <v>368</v>
      </c>
      <c r="J248" s="26" t="s">
        <v>217</v>
      </c>
    </row>
    <row r="249" s="1" customFormat="1" ht="26" spans="1:10">
      <c r="A249" s="19">
        <v>67</v>
      </c>
      <c r="B249" s="20" t="s">
        <v>395</v>
      </c>
      <c r="C249" s="16" t="s">
        <v>158</v>
      </c>
      <c r="D249" s="17">
        <v>15000</v>
      </c>
      <c r="E249" s="17">
        <v>33585.74</v>
      </c>
      <c r="F249" s="15"/>
      <c r="G249" s="18">
        <f t="shared" si="3"/>
        <v>48585.74</v>
      </c>
      <c r="H249" s="17" t="s">
        <v>215</v>
      </c>
      <c r="I249" s="11" t="s">
        <v>227</v>
      </c>
      <c r="J249" s="26" t="s">
        <v>217</v>
      </c>
    </row>
    <row r="250" s="1" customFormat="1" ht="26" spans="1:10">
      <c r="A250" s="21"/>
      <c r="B250" s="22"/>
      <c r="C250" s="16" t="s">
        <v>158</v>
      </c>
      <c r="D250" s="17">
        <v>22500</v>
      </c>
      <c r="E250" s="17">
        <v>167702.04</v>
      </c>
      <c r="F250" s="15"/>
      <c r="G250" s="18">
        <f t="shared" si="3"/>
        <v>190202.04</v>
      </c>
      <c r="H250" s="17" t="s">
        <v>215</v>
      </c>
      <c r="I250" s="11" t="s">
        <v>229</v>
      </c>
      <c r="J250" s="26" t="s">
        <v>217</v>
      </c>
    </row>
    <row r="251" s="1" customFormat="1" ht="26" spans="1:10">
      <c r="A251" s="23"/>
      <c r="B251" s="24"/>
      <c r="C251" s="16" t="s">
        <v>158</v>
      </c>
      <c r="D251" s="17">
        <v>10000</v>
      </c>
      <c r="E251" s="17">
        <v>22390.51</v>
      </c>
      <c r="F251" s="15"/>
      <c r="G251" s="18">
        <f t="shared" si="3"/>
        <v>32390.51</v>
      </c>
      <c r="H251" s="17" t="s">
        <v>215</v>
      </c>
      <c r="I251" s="11" t="s">
        <v>229</v>
      </c>
      <c r="J251" s="26" t="s">
        <v>217</v>
      </c>
    </row>
    <row r="252" s="1" customFormat="1" ht="26" spans="1:10">
      <c r="A252" s="19">
        <v>68</v>
      </c>
      <c r="B252" s="20" t="s">
        <v>396</v>
      </c>
      <c r="C252" s="16" t="s">
        <v>158</v>
      </c>
      <c r="D252" s="17">
        <v>300000</v>
      </c>
      <c r="E252" s="17">
        <v>671714.01</v>
      </c>
      <c r="F252" s="15"/>
      <c r="G252" s="18">
        <f t="shared" si="3"/>
        <v>971714.01</v>
      </c>
      <c r="H252" s="17" t="s">
        <v>215</v>
      </c>
      <c r="I252" s="11" t="s">
        <v>227</v>
      </c>
      <c r="J252" s="26" t="s">
        <v>217</v>
      </c>
    </row>
    <row r="253" s="1" customFormat="1" ht="26" spans="1:10">
      <c r="A253" s="21"/>
      <c r="B253" s="22"/>
      <c r="C253" s="16" t="s">
        <v>158</v>
      </c>
      <c r="D253" s="17">
        <v>150000</v>
      </c>
      <c r="E253" s="17">
        <v>335856.98</v>
      </c>
      <c r="F253" s="15"/>
      <c r="G253" s="18">
        <f t="shared" si="3"/>
        <v>485856.98</v>
      </c>
      <c r="H253" s="17" t="s">
        <v>215</v>
      </c>
      <c r="I253" s="11" t="s">
        <v>397</v>
      </c>
      <c r="J253" s="26" t="s">
        <v>217</v>
      </c>
    </row>
    <row r="254" s="1" customFormat="1" ht="26" spans="1:10">
      <c r="A254" s="21"/>
      <c r="B254" s="22"/>
      <c r="C254" s="16" t="s">
        <v>158</v>
      </c>
      <c r="D254" s="17">
        <v>120000</v>
      </c>
      <c r="E254" s="17">
        <v>268685.64</v>
      </c>
      <c r="F254" s="15"/>
      <c r="G254" s="18">
        <f t="shared" si="3"/>
        <v>388685.64</v>
      </c>
      <c r="H254" s="17" t="s">
        <v>215</v>
      </c>
      <c r="I254" s="11" t="s">
        <v>227</v>
      </c>
      <c r="J254" s="26" t="s">
        <v>217</v>
      </c>
    </row>
    <row r="255" s="1" customFormat="1" ht="26" spans="1:10">
      <c r="A255" s="21"/>
      <c r="B255" s="22"/>
      <c r="C255" s="16" t="s">
        <v>158</v>
      </c>
      <c r="D255" s="17">
        <v>2000000</v>
      </c>
      <c r="E255" s="17">
        <v>9745419.61</v>
      </c>
      <c r="F255" s="17">
        <v>11400</v>
      </c>
      <c r="G255" s="18">
        <f t="shared" si="3"/>
        <v>11756819.61</v>
      </c>
      <c r="H255" s="17" t="s">
        <v>215</v>
      </c>
      <c r="I255" s="11" t="s">
        <v>227</v>
      </c>
      <c r="J255" s="26" t="s">
        <v>217</v>
      </c>
    </row>
    <row r="256" s="1" customFormat="1" ht="26" spans="1:10">
      <c r="A256" s="21"/>
      <c r="B256" s="22"/>
      <c r="C256" s="16" t="s">
        <v>158</v>
      </c>
      <c r="D256" s="17">
        <v>200000</v>
      </c>
      <c r="E256" s="17">
        <v>445082.16</v>
      </c>
      <c r="F256" s="15"/>
      <c r="G256" s="18">
        <f t="shared" si="3"/>
        <v>645082.16</v>
      </c>
      <c r="H256" s="17" t="s">
        <v>215</v>
      </c>
      <c r="I256" s="11" t="s">
        <v>227</v>
      </c>
      <c r="J256" s="26" t="s">
        <v>217</v>
      </c>
    </row>
    <row r="257" s="1" customFormat="1" ht="26" spans="1:10">
      <c r="A257" s="21"/>
      <c r="B257" s="22"/>
      <c r="C257" s="16" t="s">
        <v>158</v>
      </c>
      <c r="D257" s="17">
        <v>300000</v>
      </c>
      <c r="E257" s="17">
        <v>671714.01</v>
      </c>
      <c r="F257" s="15"/>
      <c r="G257" s="18">
        <f t="shared" si="3"/>
        <v>971714.01</v>
      </c>
      <c r="H257" s="17" t="s">
        <v>215</v>
      </c>
      <c r="I257" s="11" t="s">
        <v>227</v>
      </c>
      <c r="J257" s="26" t="s">
        <v>217</v>
      </c>
    </row>
    <row r="258" s="1" customFormat="1" ht="26" spans="1:10">
      <c r="A258" s="21"/>
      <c r="B258" s="22"/>
      <c r="C258" s="16" t="s">
        <v>158</v>
      </c>
      <c r="D258" s="17">
        <v>255000</v>
      </c>
      <c r="E258" s="17">
        <v>570956.91</v>
      </c>
      <c r="F258" s="15"/>
      <c r="G258" s="18">
        <f t="shared" si="3"/>
        <v>825956.91</v>
      </c>
      <c r="H258" s="17" t="s">
        <v>215</v>
      </c>
      <c r="I258" s="11" t="s">
        <v>227</v>
      </c>
      <c r="J258" s="26" t="s">
        <v>217</v>
      </c>
    </row>
    <row r="259" s="1" customFormat="1" ht="26" spans="1:10">
      <c r="A259" s="21"/>
      <c r="B259" s="22"/>
      <c r="C259" s="16" t="s">
        <v>158</v>
      </c>
      <c r="D259" s="17">
        <v>80000</v>
      </c>
      <c r="E259" s="17">
        <v>176158.68</v>
      </c>
      <c r="F259" s="15"/>
      <c r="G259" s="18">
        <f t="shared" si="3"/>
        <v>256158.68</v>
      </c>
      <c r="H259" s="17" t="s">
        <v>215</v>
      </c>
      <c r="I259" s="11" t="s">
        <v>227</v>
      </c>
      <c r="J259" s="26" t="s">
        <v>217</v>
      </c>
    </row>
    <row r="260" s="1" customFormat="1" ht="26" spans="1:10">
      <c r="A260" s="21"/>
      <c r="B260" s="22"/>
      <c r="C260" s="16" t="s">
        <v>158</v>
      </c>
      <c r="D260" s="17">
        <v>60000</v>
      </c>
      <c r="E260" s="17">
        <v>134342.76</v>
      </c>
      <c r="F260" s="15"/>
      <c r="G260" s="18">
        <f t="shared" si="3"/>
        <v>194342.76</v>
      </c>
      <c r="H260" s="17" t="s">
        <v>215</v>
      </c>
      <c r="I260" s="11" t="s">
        <v>398</v>
      </c>
      <c r="J260" s="26" t="s">
        <v>217</v>
      </c>
    </row>
    <row r="261" s="1" customFormat="1" ht="26" spans="1:10">
      <c r="A261" s="21"/>
      <c r="B261" s="22"/>
      <c r="C261" s="16" t="s">
        <v>158</v>
      </c>
      <c r="D261" s="17">
        <v>80000</v>
      </c>
      <c r="E261" s="17">
        <v>179123.71</v>
      </c>
      <c r="F261" s="15"/>
      <c r="G261" s="18">
        <f t="shared" si="3"/>
        <v>259123.71</v>
      </c>
      <c r="H261" s="17" t="s">
        <v>215</v>
      </c>
      <c r="I261" s="11" t="s">
        <v>227</v>
      </c>
      <c r="J261" s="26" t="s">
        <v>217</v>
      </c>
    </row>
    <row r="262" s="1" customFormat="1" ht="26" spans="1:10">
      <c r="A262" s="21"/>
      <c r="B262" s="22"/>
      <c r="C262" s="16" t="s">
        <v>158</v>
      </c>
      <c r="D262" s="17">
        <v>80000</v>
      </c>
      <c r="E262" s="17">
        <v>179123.71</v>
      </c>
      <c r="F262" s="15"/>
      <c r="G262" s="18">
        <f t="shared" ref="G262:G325" si="4">D262+E262+F262</f>
        <v>259123.71</v>
      </c>
      <c r="H262" s="17" t="s">
        <v>215</v>
      </c>
      <c r="I262" s="11" t="s">
        <v>227</v>
      </c>
      <c r="J262" s="26" t="s">
        <v>217</v>
      </c>
    </row>
    <row r="263" s="1" customFormat="1" ht="26" spans="1:10">
      <c r="A263" s="21"/>
      <c r="B263" s="22"/>
      <c r="C263" s="16" t="s">
        <v>158</v>
      </c>
      <c r="D263" s="17">
        <v>90000</v>
      </c>
      <c r="E263" s="17">
        <v>201514.24</v>
      </c>
      <c r="F263" s="15"/>
      <c r="G263" s="18">
        <f t="shared" si="4"/>
        <v>291514.24</v>
      </c>
      <c r="H263" s="17" t="s">
        <v>215</v>
      </c>
      <c r="I263" s="11" t="s">
        <v>227</v>
      </c>
      <c r="J263" s="26" t="s">
        <v>217</v>
      </c>
    </row>
    <row r="264" s="1" customFormat="1" ht="26" spans="1:10">
      <c r="A264" s="21"/>
      <c r="B264" s="22"/>
      <c r="C264" s="16" t="s">
        <v>158</v>
      </c>
      <c r="D264" s="17">
        <v>55000</v>
      </c>
      <c r="E264" s="17">
        <v>123147.61</v>
      </c>
      <c r="F264" s="15"/>
      <c r="G264" s="18">
        <f t="shared" si="4"/>
        <v>178147.61</v>
      </c>
      <c r="H264" s="17" t="s">
        <v>215</v>
      </c>
      <c r="I264" s="11" t="s">
        <v>227</v>
      </c>
      <c r="J264" s="26" t="s">
        <v>217</v>
      </c>
    </row>
    <row r="265" s="1" customFormat="1" ht="26" spans="1:10">
      <c r="A265" s="21"/>
      <c r="B265" s="22"/>
      <c r="C265" s="16" t="s">
        <v>158</v>
      </c>
      <c r="D265" s="17">
        <v>160000</v>
      </c>
      <c r="E265" s="17">
        <v>358247.59</v>
      </c>
      <c r="F265" s="15"/>
      <c r="G265" s="18">
        <f t="shared" si="4"/>
        <v>518247.59</v>
      </c>
      <c r="H265" s="17" t="s">
        <v>215</v>
      </c>
      <c r="I265" s="11" t="s">
        <v>397</v>
      </c>
      <c r="J265" s="26" t="s">
        <v>217</v>
      </c>
    </row>
    <row r="266" s="1" customFormat="1" ht="26" spans="1:10">
      <c r="A266" s="21"/>
      <c r="B266" s="22"/>
      <c r="C266" s="16" t="s">
        <v>158</v>
      </c>
      <c r="D266" s="17">
        <v>100000</v>
      </c>
      <c r="E266" s="17">
        <v>223904.63</v>
      </c>
      <c r="F266" s="15"/>
      <c r="G266" s="18">
        <f t="shared" si="4"/>
        <v>323904.63</v>
      </c>
      <c r="H266" s="17" t="s">
        <v>215</v>
      </c>
      <c r="I266" s="11" t="s">
        <v>399</v>
      </c>
      <c r="J266" s="26" t="s">
        <v>217</v>
      </c>
    </row>
    <row r="267" s="1" customFormat="1" ht="26" spans="1:10">
      <c r="A267" s="21"/>
      <c r="B267" s="22"/>
      <c r="C267" s="16" t="s">
        <v>158</v>
      </c>
      <c r="D267" s="17">
        <v>50000</v>
      </c>
      <c r="E267" s="17">
        <v>105446.45</v>
      </c>
      <c r="F267" s="15"/>
      <c r="G267" s="18">
        <f t="shared" si="4"/>
        <v>155446.45</v>
      </c>
      <c r="H267" s="17" t="s">
        <v>215</v>
      </c>
      <c r="I267" s="11" t="s">
        <v>227</v>
      </c>
      <c r="J267" s="26" t="s">
        <v>217</v>
      </c>
    </row>
    <row r="268" s="1" customFormat="1" ht="26" spans="1:10">
      <c r="A268" s="21"/>
      <c r="B268" s="22"/>
      <c r="C268" s="16" t="s">
        <v>158</v>
      </c>
      <c r="D268" s="17">
        <v>20000</v>
      </c>
      <c r="E268" s="17">
        <v>44780.96</v>
      </c>
      <c r="F268" s="15"/>
      <c r="G268" s="18">
        <f t="shared" si="4"/>
        <v>64780.96</v>
      </c>
      <c r="H268" s="17" t="s">
        <v>215</v>
      </c>
      <c r="I268" s="11" t="s">
        <v>400</v>
      </c>
      <c r="J268" s="26" t="s">
        <v>217</v>
      </c>
    </row>
    <row r="269" s="1" customFormat="1" ht="26" spans="1:10">
      <c r="A269" s="21"/>
      <c r="B269" s="22"/>
      <c r="C269" s="16" t="s">
        <v>158</v>
      </c>
      <c r="D269" s="17">
        <v>100000</v>
      </c>
      <c r="E269" s="17">
        <v>223904.63</v>
      </c>
      <c r="F269" s="15"/>
      <c r="G269" s="18">
        <f t="shared" si="4"/>
        <v>323904.63</v>
      </c>
      <c r="H269" s="17" t="s">
        <v>215</v>
      </c>
      <c r="I269" s="11" t="s">
        <v>400</v>
      </c>
      <c r="J269" s="26" t="s">
        <v>217</v>
      </c>
    </row>
    <row r="270" s="1" customFormat="1" ht="26" spans="1:10">
      <c r="A270" s="21"/>
      <c r="B270" s="22"/>
      <c r="C270" s="16" t="s">
        <v>158</v>
      </c>
      <c r="D270" s="17">
        <v>118400</v>
      </c>
      <c r="E270" s="17">
        <v>265103.19</v>
      </c>
      <c r="F270" s="15"/>
      <c r="G270" s="18">
        <f t="shared" si="4"/>
        <v>383503.19</v>
      </c>
      <c r="H270" s="17" t="s">
        <v>215</v>
      </c>
      <c r="I270" s="11" t="s">
        <v>399</v>
      </c>
      <c r="J270" s="26" t="s">
        <v>217</v>
      </c>
    </row>
    <row r="271" s="1" customFormat="1" ht="26" spans="1:10">
      <c r="A271" s="23"/>
      <c r="B271" s="24"/>
      <c r="C271" s="16" t="s">
        <v>158</v>
      </c>
      <c r="D271" s="17">
        <v>100000</v>
      </c>
      <c r="E271" s="17">
        <v>223904.63</v>
      </c>
      <c r="F271" s="15"/>
      <c r="G271" s="18">
        <f t="shared" si="4"/>
        <v>323904.63</v>
      </c>
      <c r="H271" s="17" t="s">
        <v>215</v>
      </c>
      <c r="I271" s="11" t="s">
        <v>397</v>
      </c>
      <c r="J271" s="26" t="s">
        <v>217</v>
      </c>
    </row>
    <row r="272" s="1" customFormat="1" ht="26" spans="1:10">
      <c r="A272" s="19">
        <v>69</v>
      </c>
      <c r="B272" s="20" t="s">
        <v>401</v>
      </c>
      <c r="C272" s="16" t="s">
        <v>158</v>
      </c>
      <c r="D272" s="17">
        <v>50000</v>
      </c>
      <c r="E272" s="17">
        <v>110469.48</v>
      </c>
      <c r="F272" s="15"/>
      <c r="G272" s="18">
        <f t="shared" si="4"/>
        <v>160469.48</v>
      </c>
      <c r="H272" s="17" t="s">
        <v>215</v>
      </c>
      <c r="I272" s="11" t="s">
        <v>227</v>
      </c>
      <c r="J272" s="26" t="s">
        <v>217</v>
      </c>
    </row>
    <row r="273" s="1" customFormat="1" ht="26" spans="1:10">
      <c r="A273" s="21"/>
      <c r="B273" s="22"/>
      <c r="C273" s="16" t="s">
        <v>158</v>
      </c>
      <c r="D273" s="17">
        <v>215000</v>
      </c>
      <c r="E273" s="17">
        <v>1064732</v>
      </c>
      <c r="F273" s="15"/>
      <c r="G273" s="18">
        <f t="shared" si="4"/>
        <v>1279732</v>
      </c>
      <c r="H273" s="17" t="s">
        <v>215</v>
      </c>
      <c r="I273" s="11" t="s">
        <v>227</v>
      </c>
      <c r="J273" s="26" t="s">
        <v>217</v>
      </c>
    </row>
    <row r="274" s="1" customFormat="1" ht="26" spans="1:10">
      <c r="A274" s="21"/>
      <c r="B274" s="22"/>
      <c r="C274" s="16" t="s">
        <v>158</v>
      </c>
      <c r="D274" s="17">
        <v>60000</v>
      </c>
      <c r="E274" s="17">
        <v>134342.78</v>
      </c>
      <c r="F274" s="15"/>
      <c r="G274" s="18">
        <f t="shared" si="4"/>
        <v>194342.78</v>
      </c>
      <c r="H274" s="17" t="s">
        <v>215</v>
      </c>
      <c r="I274" s="11" t="s">
        <v>227</v>
      </c>
      <c r="J274" s="26" t="s">
        <v>217</v>
      </c>
    </row>
    <row r="275" s="1" customFormat="1" ht="26" spans="1:10">
      <c r="A275" s="23"/>
      <c r="B275" s="24"/>
      <c r="C275" s="16" t="s">
        <v>158</v>
      </c>
      <c r="D275" s="17">
        <v>40000</v>
      </c>
      <c r="E275" s="17">
        <v>89561.83</v>
      </c>
      <c r="F275" s="15"/>
      <c r="G275" s="18">
        <f t="shared" si="4"/>
        <v>129561.83</v>
      </c>
      <c r="H275" s="17" t="s">
        <v>215</v>
      </c>
      <c r="I275" s="11" t="s">
        <v>227</v>
      </c>
      <c r="J275" s="26" t="s">
        <v>217</v>
      </c>
    </row>
    <row r="276" s="1" customFormat="1" ht="26" spans="1:10">
      <c r="A276" s="15">
        <v>70</v>
      </c>
      <c r="B276" s="11" t="s">
        <v>402</v>
      </c>
      <c r="C276" s="16" t="s">
        <v>158</v>
      </c>
      <c r="D276" s="17">
        <v>45000</v>
      </c>
      <c r="E276" s="17">
        <v>219200.18</v>
      </c>
      <c r="F276" s="15"/>
      <c r="G276" s="18">
        <f t="shared" si="4"/>
        <v>264200.18</v>
      </c>
      <c r="H276" s="17" t="s">
        <v>215</v>
      </c>
      <c r="I276" s="11" t="s">
        <v>227</v>
      </c>
      <c r="J276" s="26" t="s">
        <v>217</v>
      </c>
    </row>
    <row r="277" s="1" customFormat="1" ht="26" spans="1:10">
      <c r="A277" s="19">
        <f>COUNTA($A$1:A275)+1</f>
        <v>71</v>
      </c>
      <c r="B277" s="20" t="s">
        <v>403</v>
      </c>
      <c r="C277" s="16" t="s">
        <v>158</v>
      </c>
      <c r="D277" s="17">
        <v>227000</v>
      </c>
      <c r="E277" s="17">
        <v>1011649.06</v>
      </c>
      <c r="F277" s="15"/>
      <c r="G277" s="18">
        <f t="shared" si="4"/>
        <v>1238649.06</v>
      </c>
      <c r="H277" s="17" t="s">
        <v>215</v>
      </c>
      <c r="I277" s="11" t="s">
        <v>227</v>
      </c>
      <c r="J277" s="26" t="s">
        <v>217</v>
      </c>
    </row>
    <row r="278" s="1" customFormat="1" ht="26" spans="1:10">
      <c r="A278" s="21"/>
      <c r="B278" s="22"/>
      <c r="C278" s="16" t="s">
        <v>158</v>
      </c>
      <c r="D278" s="17">
        <v>50000</v>
      </c>
      <c r="E278" s="17">
        <v>111952.36</v>
      </c>
      <c r="F278" s="15"/>
      <c r="G278" s="18">
        <f t="shared" si="4"/>
        <v>161952.36</v>
      </c>
      <c r="H278" s="17" t="s">
        <v>215</v>
      </c>
      <c r="I278" s="11" t="s">
        <v>227</v>
      </c>
      <c r="J278" s="26" t="s">
        <v>217</v>
      </c>
    </row>
    <row r="279" s="1" customFormat="1" ht="26" spans="1:10">
      <c r="A279" s="23"/>
      <c r="B279" s="24"/>
      <c r="C279" s="16" t="s">
        <v>158</v>
      </c>
      <c r="D279" s="17">
        <v>52500</v>
      </c>
      <c r="E279" s="17">
        <v>104979.55</v>
      </c>
      <c r="F279" s="15"/>
      <c r="G279" s="18">
        <f t="shared" si="4"/>
        <v>157479.55</v>
      </c>
      <c r="H279" s="17" t="s">
        <v>215</v>
      </c>
      <c r="I279" s="11" t="s">
        <v>227</v>
      </c>
      <c r="J279" s="26" t="s">
        <v>217</v>
      </c>
    </row>
    <row r="280" s="1" customFormat="1" ht="26" spans="1:10">
      <c r="A280" s="19">
        <v>72</v>
      </c>
      <c r="B280" s="20" t="s">
        <v>404</v>
      </c>
      <c r="C280" s="16" t="s">
        <v>158</v>
      </c>
      <c r="D280" s="17">
        <v>100000</v>
      </c>
      <c r="E280" s="17">
        <v>223904.63</v>
      </c>
      <c r="F280" s="15"/>
      <c r="G280" s="18">
        <f t="shared" si="4"/>
        <v>323904.63</v>
      </c>
      <c r="H280" s="17" t="s">
        <v>215</v>
      </c>
      <c r="I280" s="11" t="s">
        <v>405</v>
      </c>
      <c r="J280" s="26" t="s">
        <v>217</v>
      </c>
    </row>
    <row r="281" s="1" customFormat="1" ht="26" spans="1:10">
      <c r="A281" s="21"/>
      <c r="B281" s="22"/>
      <c r="C281" s="16" t="s">
        <v>158</v>
      </c>
      <c r="D281" s="17">
        <v>120000</v>
      </c>
      <c r="E281" s="17">
        <v>268685.64</v>
      </c>
      <c r="F281" s="15"/>
      <c r="G281" s="18">
        <f t="shared" si="4"/>
        <v>388685.64</v>
      </c>
      <c r="H281" s="17" t="s">
        <v>215</v>
      </c>
      <c r="I281" s="11" t="s">
        <v>227</v>
      </c>
      <c r="J281" s="26" t="s">
        <v>217</v>
      </c>
    </row>
    <row r="282" s="1" customFormat="1" ht="26" spans="1:10">
      <c r="A282" s="21"/>
      <c r="B282" s="22"/>
      <c r="C282" s="16" t="s">
        <v>158</v>
      </c>
      <c r="D282" s="17">
        <v>100000</v>
      </c>
      <c r="E282" s="17">
        <v>223904.63</v>
      </c>
      <c r="F282" s="15"/>
      <c r="G282" s="18">
        <f t="shared" si="4"/>
        <v>323904.63</v>
      </c>
      <c r="H282" s="17" t="s">
        <v>215</v>
      </c>
      <c r="I282" s="11" t="s">
        <v>227</v>
      </c>
      <c r="J282" s="26" t="s">
        <v>217</v>
      </c>
    </row>
    <row r="283" s="1" customFormat="1" ht="26" spans="1:10">
      <c r="A283" s="21"/>
      <c r="B283" s="22"/>
      <c r="C283" s="16" t="s">
        <v>158</v>
      </c>
      <c r="D283" s="17">
        <v>160000</v>
      </c>
      <c r="E283" s="17">
        <v>358247.59</v>
      </c>
      <c r="F283" s="15"/>
      <c r="G283" s="18">
        <f t="shared" si="4"/>
        <v>518247.59</v>
      </c>
      <c r="H283" s="17" t="s">
        <v>215</v>
      </c>
      <c r="I283" s="11" t="s">
        <v>227</v>
      </c>
      <c r="J283" s="26" t="s">
        <v>217</v>
      </c>
    </row>
    <row r="284" s="1" customFormat="1" ht="26" spans="1:10">
      <c r="A284" s="21"/>
      <c r="B284" s="22"/>
      <c r="C284" s="16" t="s">
        <v>158</v>
      </c>
      <c r="D284" s="17">
        <v>30000</v>
      </c>
      <c r="E284" s="17">
        <v>67171.38</v>
      </c>
      <c r="F284" s="15"/>
      <c r="G284" s="18">
        <f t="shared" si="4"/>
        <v>97171.38</v>
      </c>
      <c r="H284" s="17" t="s">
        <v>215</v>
      </c>
      <c r="I284" s="11" t="s">
        <v>227</v>
      </c>
      <c r="J284" s="26" t="s">
        <v>217</v>
      </c>
    </row>
    <row r="285" s="1" customFormat="1" ht="26" spans="1:10">
      <c r="A285" s="21"/>
      <c r="B285" s="22"/>
      <c r="C285" s="16" t="s">
        <v>158</v>
      </c>
      <c r="D285" s="17">
        <v>25000</v>
      </c>
      <c r="E285" s="17">
        <v>55976.17</v>
      </c>
      <c r="F285" s="15"/>
      <c r="G285" s="18">
        <f t="shared" si="4"/>
        <v>80976.17</v>
      </c>
      <c r="H285" s="17" t="s">
        <v>215</v>
      </c>
      <c r="I285" s="11" t="s">
        <v>227</v>
      </c>
      <c r="J285" s="26" t="s">
        <v>217</v>
      </c>
    </row>
    <row r="286" s="1" customFormat="1" ht="26" spans="1:10">
      <c r="A286" s="21"/>
      <c r="B286" s="22"/>
      <c r="C286" s="16" t="s">
        <v>158</v>
      </c>
      <c r="D286" s="17">
        <v>50000</v>
      </c>
      <c r="E286" s="17">
        <v>111952.36</v>
      </c>
      <c r="F286" s="15"/>
      <c r="G286" s="18">
        <f t="shared" si="4"/>
        <v>161952.36</v>
      </c>
      <c r="H286" s="17" t="s">
        <v>215</v>
      </c>
      <c r="I286" s="11" t="s">
        <v>406</v>
      </c>
      <c r="J286" s="26" t="s">
        <v>217</v>
      </c>
    </row>
    <row r="287" s="1" customFormat="1" ht="26" spans="1:10">
      <c r="A287" s="21"/>
      <c r="B287" s="22"/>
      <c r="C287" s="16" t="s">
        <v>158</v>
      </c>
      <c r="D287" s="17">
        <v>200000</v>
      </c>
      <c r="E287" s="17">
        <v>1752249.31</v>
      </c>
      <c r="F287" s="15"/>
      <c r="G287" s="18">
        <f t="shared" si="4"/>
        <v>1952249.31</v>
      </c>
      <c r="H287" s="17" t="s">
        <v>215</v>
      </c>
      <c r="I287" s="11" t="s">
        <v>227</v>
      </c>
      <c r="J287" s="26" t="s">
        <v>217</v>
      </c>
    </row>
    <row r="288" s="1" customFormat="1" ht="26" spans="1:10">
      <c r="A288" s="21"/>
      <c r="B288" s="22"/>
      <c r="C288" s="16" t="s">
        <v>158</v>
      </c>
      <c r="D288" s="17">
        <v>50000</v>
      </c>
      <c r="E288" s="17">
        <v>111952.36</v>
      </c>
      <c r="F288" s="15"/>
      <c r="G288" s="18">
        <f t="shared" si="4"/>
        <v>161952.36</v>
      </c>
      <c r="H288" s="17" t="s">
        <v>215</v>
      </c>
      <c r="I288" s="11" t="s">
        <v>227</v>
      </c>
      <c r="J288" s="26" t="s">
        <v>217</v>
      </c>
    </row>
    <row r="289" s="1" customFormat="1" ht="26" spans="1:10">
      <c r="A289" s="21"/>
      <c r="B289" s="22"/>
      <c r="C289" s="16" t="s">
        <v>158</v>
      </c>
      <c r="D289" s="17">
        <v>80000</v>
      </c>
      <c r="E289" s="17">
        <v>179123.71</v>
      </c>
      <c r="F289" s="15"/>
      <c r="G289" s="18">
        <f t="shared" si="4"/>
        <v>259123.71</v>
      </c>
      <c r="H289" s="17" t="s">
        <v>215</v>
      </c>
      <c r="I289" s="11" t="s">
        <v>227</v>
      </c>
      <c r="J289" s="26" t="s">
        <v>217</v>
      </c>
    </row>
    <row r="290" s="1" customFormat="1" ht="26" spans="1:10">
      <c r="A290" s="21"/>
      <c r="B290" s="22"/>
      <c r="C290" s="16" t="s">
        <v>158</v>
      </c>
      <c r="D290" s="17">
        <v>80000</v>
      </c>
      <c r="E290" s="17">
        <v>168509.91</v>
      </c>
      <c r="F290" s="15"/>
      <c r="G290" s="18">
        <f t="shared" si="4"/>
        <v>248509.91</v>
      </c>
      <c r="H290" s="17" t="s">
        <v>215</v>
      </c>
      <c r="I290" s="11" t="s">
        <v>227</v>
      </c>
      <c r="J290" s="26" t="s">
        <v>217</v>
      </c>
    </row>
    <row r="291" s="1" customFormat="1" ht="26" spans="1:10">
      <c r="A291" s="21"/>
      <c r="B291" s="22"/>
      <c r="C291" s="16" t="s">
        <v>158</v>
      </c>
      <c r="D291" s="17">
        <v>40000</v>
      </c>
      <c r="E291" s="17">
        <v>89561.83</v>
      </c>
      <c r="F291" s="15"/>
      <c r="G291" s="18">
        <f t="shared" si="4"/>
        <v>129561.83</v>
      </c>
      <c r="H291" s="17" t="s">
        <v>215</v>
      </c>
      <c r="I291" s="11" t="s">
        <v>407</v>
      </c>
      <c r="J291" s="26" t="s">
        <v>217</v>
      </c>
    </row>
    <row r="292" s="1" customFormat="1" ht="26" spans="1:10">
      <c r="A292" s="21"/>
      <c r="B292" s="22"/>
      <c r="C292" s="16" t="s">
        <v>158</v>
      </c>
      <c r="D292" s="17">
        <v>40000</v>
      </c>
      <c r="E292" s="17">
        <v>89561.83</v>
      </c>
      <c r="F292" s="15"/>
      <c r="G292" s="18">
        <f t="shared" si="4"/>
        <v>129561.83</v>
      </c>
      <c r="H292" s="17" t="s">
        <v>215</v>
      </c>
      <c r="I292" s="11" t="s">
        <v>408</v>
      </c>
      <c r="J292" s="26" t="s">
        <v>217</v>
      </c>
    </row>
    <row r="293" s="1" customFormat="1" ht="26" spans="1:10">
      <c r="A293" s="23"/>
      <c r="B293" s="24"/>
      <c r="C293" s="16" t="s">
        <v>158</v>
      </c>
      <c r="D293" s="17">
        <v>70000</v>
      </c>
      <c r="E293" s="17">
        <v>145217.3</v>
      </c>
      <c r="F293" s="15"/>
      <c r="G293" s="18">
        <f t="shared" si="4"/>
        <v>215217.3</v>
      </c>
      <c r="H293" s="17" t="s">
        <v>215</v>
      </c>
      <c r="I293" s="11" t="s">
        <v>408</v>
      </c>
      <c r="J293" s="26" t="s">
        <v>217</v>
      </c>
    </row>
    <row r="294" s="1" customFormat="1" ht="26" spans="1:10">
      <c r="A294" s="19">
        <v>73</v>
      </c>
      <c r="B294" s="20" t="s">
        <v>409</v>
      </c>
      <c r="C294" s="16" t="s">
        <v>158</v>
      </c>
      <c r="D294" s="17">
        <v>50000</v>
      </c>
      <c r="E294" s="17">
        <v>111952.38</v>
      </c>
      <c r="F294" s="15"/>
      <c r="G294" s="18">
        <f t="shared" si="4"/>
        <v>161952.38</v>
      </c>
      <c r="H294" s="17" t="s">
        <v>215</v>
      </c>
      <c r="I294" s="11" t="s">
        <v>227</v>
      </c>
      <c r="J294" s="26" t="s">
        <v>217</v>
      </c>
    </row>
    <row r="295" s="1" customFormat="1" ht="26" spans="1:10">
      <c r="A295" s="21"/>
      <c r="B295" s="22"/>
      <c r="C295" s="16" t="s">
        <v>158</v>
      </c>
      <c r="D295" s="17">
        <v>45000</v>
      </c>
      <c r="E295" s="17">
        <v>383733.99</v>
      </c>
      <c r="F295" s="15"/>
      <c r="G295" s="18">
        <f t="shared" si="4"/>
        <v>428733.99</v>
      </c>
      <c r="H295" s="17" t="s">
        <v>215</v>
      </c>
      <c r="I295" s="11" t="s">
        <v>227</v>
      </c>
      <c r="J295" s="26" t="s">
        <v>217</v>
      </c>
    </row>
    <row r="296" s="1" customFormat="1" ht="26" spans="1:10">
      <c r="A296" s="23"/>
      <c r="B296" s="24"/>
      <c r="C296" s="16" t="s">
        <v>158</v>
      </c>
      <c r="D296" s="17">
        <v>40000</v>
      </c>
      <c r="E296" s="17">
        <v>89561.83</v>
      </c>
      <c r="F296" s="15"/>
      <c r="G296" s="18">
        <f t="shared" si="4"/>
        <v>129561.83</v>
      </c>
      <c r="H296" s="17" t="s">
        <v>215</v>
      </c>
      <c r="I296" s="11" t="s">
        <v>227</v>
      </c>
      <c r="J296" s="26" t="s">
        <v>217</v>
      </c>
    </row>
    <row r="297" s="1" customFormat="1" ht="26" spans="1:10">
      <c r="A297" s="19">
        <v>74</v>
      </c>
      <c r="B297" s="20" t="s">
        <v>410</v>
      </c>
      <c r="C297" s="16" t="s">
        <v>158</v>
      </c>
      <c r="D297" s="17">
        <v>296000</v>
      </c>
      <c r="E297" s="17">
        <v>662757.79</v>
      </c>
      <c r="F297" s="15"/>
      <c r="G297" s="18">
        <f t="shared" si="4"/>
        <v>958757.79</v>
      </c>
      <c r="H297" s="17" t="s">
        <v>215</v>
      </c>
      <c r="I297" s="11" t="s">
        <v>227</v>
      </c>
      <c r="J297" s="26" t="s">
        <v>217</v>
      </c>
    </row>
    <row r="298" s="1" customFormat="1" ht="26" spans="1:10">
      <c r="A298" s="21"/>
      <c r="B298" s="22"/>
      <c r="C298" s="16" t="s">
        <v>158</v>
      </c>
      <c r="D298" s="17">
        <v>80000</v>
      </c>
      <c r="E298" s="17">
        <v>179123.71</v>
      </c>
      <c r="F298" s="15"/>
      <c r="G298" s="18">
        <f t="shared" si="4"/>
        <v>259123.71</v>
      </c>
      <c r="H298" s="17" t="s">
        <v>215</v>
      </c>
      <c r="I298" s="11" t="s">
        <v>227</v>
      </c>
      <c r="J298" s="26" t="s">
        <v>217</v>
      </c>
    </row>
    <row r="299" s="1" customFormat="1" ht="26" spans="1:10">
      <c r="A299" s="21"/>
      <c r="B299" s="22"/>
      <c r="C299" s="16" t="s">
        <v>158</v>
      </c>
      <c r="D299" s="17">
        <v>75000</v>
      </c>
      <c r="E299" s="17">
        <v>167928.52</v>
      </c>
      <c r="F299" s="15"/>
      <c r="G299" s="18">
        <f t="shared" si="4"/>
        <v>242928.52</v>
      </c>
      <c r="H299" s="17" t="s">
        <v>215</v>
      </c>
      <c r="I299" s="11" t="s">
        <v>227</v>
      </c>
      <c r="J299" s="26" t="s">
        <v>217</v>
      </c>
    </row>
    <row r="300" s="1" customFormat="1" ht="26" spans="1:10">
      <c r="A300" s="21"/>
      <c r="B300" s="22"/>
      <c r="C300" s="16" t="s">
        <v>158</v>
      </c>
      <c r="D300" s="17">
        <v>20000</v>
      </c>
      <c r="E300" s="17">
        <v>41800.98</v>
      </c>
      <c r="F300" s="15"/>
      <c r="G300" s="18">
        <f t="shared" si="4"/>
        <v>61800.98</v>
      </c>
      <c r="H300" s="17" t="s">
        <v>215</v>
      </c>
      <c r="I300" s="11" t="s">
        <v>227</v>
      </c>
      <c r="J300" s="26" t="s">
        <v>217</v>
      </c>
    </row>
    <row r="301" s="1" customFormat="1" ht="26" spans="1:10">
      <c r="A301" s="23"/>
      <c r="B301" s="24"/>
      <c r="C301" s="16" t="s">
        <v>158</v>
      </c>
      <c r="D301" s="17">
        <v>12000</v>
      </c>
      <c r="E301" s="17">
        <v>793415.75</v>
      </c>
      <c r="F301" s="15"/>
      <c r="G301" s="18">
        <f t="shared" si="4"/>
        <v>805415.75</v>
      </c>
      <c r="H301" s="17" t="s">
        <v>215</v>
      </c>
      <c r="I301" s="11" t="s">
        <v>229</v>
      </c>
      <c r="J301" s="26" t="s">
        <v>217</v>
      </c>
    </row>
    <row r="302" s="1" customFormat="1" ht="26" spans="1:10">
      <c r="A302" s="19">
        <v>75</v>
      </c>
      <c r="B302" s="20" t="s">
        <v>411</v>
      </c>
      <c r="C302" s="16" t="s">
        <v>158</v>
      </c>
      <c r="D302" s="17">
        <v>300000</v>
      </c>
      <c r="E302" s="17">
        <v>2170358.63</v>
      </c>
      <c r="F302" s="15"/>
      <c r="G302" s="18">
        <f t="shared" si="4"/>
        <v>2470358.63</v>
      </c>
      <c r="H302" s="17" t="s">
        <v>215</v>
      </c>
      <c r="I302" s="11" t="s">
        <v>227</v>
      </c>
      <c r="J302" s="26" t="s">
        <v>217</v>
      </c>
    </row>
    <row r="303" s="1" customFormat="1" ht="26" spans="1:10">
      <c r="A303" s="21"/>
      <c r="B303" s="22"/>
      <c r="C303" s="16" t="s">
        <v>158</v>
      </c>
      <c r="D303" s="17">
        <v>50000</v>
      </c>
      <c r="E303" s="17">
        <v>111952.36</v>
      </c>
      <c r="F303" s="15"/>
      <c r="G303" s="18">
        <f t="shared" si="4"/>
        <v>161952.36</v>
      </c>
      <c r="H303" s="17" t="s">
        <v>215</v>
      </c>
      <c r="I303" s="11" t="s">
        <v>227</v>
      </c>
      <c r="J303" s="26" t="s">
        <v>217</v>
      </c>
    </row>
    <row r="304" s="1" customFormat="1" ht="26" spans="1:10">
      <c r="A304" s="21"/>
      <c r="B304" s="22"/>
      <c r="C304" s="16" t="s">
        <v>158</v>
      </c>
      <c r="D304" s="17">
        <v>300000</v>
      </c>
      <c r="E304" s="17">
        <v>671714.01</v>
      </c>
      <c r="F304" s="15"/>
      <c r="G304" s="18">
        <f t="shared" si="4"/>
        <v>971714.01</v>
      </c>
      <c r="H304" s="17" t="s">
        <v>215</v>
      </c>
      <c r="I304" s="11" t="s">
        <v>227</v>
      </c>
      <c r="J304" s="26" t="s">
        <v>217</v>
      </c>
    </row>
    <row r="305" s="1" customFormat="1" ht="26" spans="1:10">
      <c r="A305" s="21"/>
      <c r="B305" s="22"/>
      <c r="C305" s="16" t="s">
        <v>158</v>
      </c>
      <c r="D305" s="17">
        <v>300000</v>
      </c>
      <c r="E305" s="17">
        <v>671714.01</v>
      </c>
      <c r="F305" s="15"/>
      <c r="G305" s="18">
        <f t="shared" si="4"/>
        <v>971714.01</v>
      </c>
      <c r="H305" s="17" t="s">
        <v>215</v>
      </c>
      <c r="I305" s="11" t="s">
        <v>227</v>
      </c>
      <c r="J305" s="26" t="s">
        <v>217</v>
      </c>
    </row>
    <row r="306" s="1" customFormat="1" ht="26" spans="1:10">
      <c r="A306" s="21"/>
      <c r="B306" s="22"/>
      <c r="C306" s="16" t="s">
        <v>158</v>
      </c>
      <c r="D306" s="17">
        <v>120000</v>
      </c>
      <c r="E306" s="17">
        <v>262557.9</v>
      </c>
      <c r="F306" s="15"/>
      <c r="G306" s="18">
        <f t="shared" si="4"/>
        <v>382557.9</v>
      </c>
      <c r="H306" s="17" t="s">
        <v>215</v>
      </c>
      <c r="I306" s="11" t="s">
        <v>227</v>
      </c>
      <c r="J306" s="26" t="s">
        <v>217</v>
      </c>
    </row>
    <row r="307" s="1" customFormat="1" ht="26" spans="1:10">
      <c r="A307" s="23"/>
      <c r="B307" s="24"/>
      <c r="C307" s="16" t="s">
        <v>158</v>
      </c>
      <c r="D307" s="17">
        <v>50000</v>
      </c>
      <c r="E307" s="17">
        <v>111952.36</v>
      </c>
      <c r="F307" s="15"/>
      <c r="G307" s="18">
        <f t="shared" si="4"/>
        <v>161952.36</v>
      </c>
      <c r="H307" s="17" t="s">
        <v>215</v>
      </c>
      <c r="I307" s="11" t="s">
        <v>227</v>
      </c>
      <c r="J307" s="26" t="s">
        <v>217</v>
      </c>
    </row>
    <row r="308" s="1" customFormat="1" ht="26" spans="1:10">
      <c r="A308" s="15">
        <v>76</v>
      </c>
      <c r="B308" s="11" t="s">
        <v>412</v>
      </c>
      <c r="C308" s="16" t="s">
        <v>158</v>
      </c>
      <c r="D308" s="17">
        <v>35000</v>
      </c>
      <c r="E308" s="17">
        <v>189327.01</v>
      </c>
      <c r="F308" s="15"/>
      <c r="G308" s="18">
        <f t="shared" si="4"/>
        <v>224327.01</v>
      </c>
      <c r="H308" s="17" t="s">
        <v>215</v>
      </c>
      <c r="I308" s="11" t="s">
        <v>227</v>
      </c>
      <c r="J308" s="26" t="s">
        <v>217</v>
      </c>
    </row>
    <row r="309" s="1" customFormat="1" ht="26" spans="1:10">
      <c r="A309" s="19">
        <f>COUNTA($A$1:A307)+1</f>
        <v>77</v>
      </c>
      <c r="B309" s="20" t="s">
        <v>413</v>
      </c>
      <c r="C309" s="16" t="s">
        <v>158</v>
      </c>
      <c r="D309" s="17">
        <v>80000</v>
      </c>
      <c r="E309" s="17">
        <v>179123.71</v>
      </c>
      <c r="F309" s="15"/>
      <c r="G309" s="18">
        <f t="shared" si="4"/>
        <v>259123.71</v>
      </c>
      <c r="H309" s="17" t="s">
        <v>215</v>
      </c>
      <c r="I309" s="11" t="s">
        <v>227</v>
      </c>
      <c r="J309" s="26" t="s">
        <v>217</v>
      </c>
    </row>
    <row r="310" s="1" customFormat="1" ht="26" spans="1:10">
      <c r="A310" s="21"/>
      <c r="B310" s="22"/>
      <c r="C310" s="16" t="s">
        <v>158</v>
      </c>
      <c r="D310" s="17">
        <v>120000</v>
      </c>
      <c r="E310" s="17">
        <v>268685.64</v>
      </c>
      <c r="F310" s="15"/>
      <c r="G310" s="18">
        <f t="shared" si="4"/>
        <v>388685.64</v>
      </c>
      <c r="H310" s="17" t="s">
        <v>215</v>
      </c>
      <c r="I310" s="11" t="s">
        <v>227</v>
      </c>
      <c r="J310" s="26" t="s">
        <v>217</v>
      </c>
    </row>
    <row r="311" s="1" customFormat="1" ht="26" spans="1:10">
      <c r="A311" s="21"/>
      <c r="B311" s="22"/>
      <c r="C311" s="16" t="s">
        <v>158</v>
      </c>
      <c r="D311" s="17">
        <v>30000</v>
      </c>
      <c r="E311" s="17">
        <v>67171.38</v>
      </c>
      <c r="F311" s="15"/>
      <c r="G311" s="18">
        <f t="shared" si="4"/>
        <v>97171.38</v>
      </c>
      <c r="H311" s="17" t="s">
        <v>215</v>
      </c>
      <c r="I311" s="11" t="s">
        <v>227</v>
      </c>
      <c r="J311" s="26" t="s">
        <v>217</v>
      </c>
    </row>
    <row r="312" s="1" customFormat="1" ht="26" spans="1:10">
      <c r="A312" s="21"/>
      <c r="B312" s="22"/>
      <c r="C312" s="16" t="s">
        <v>158</v>
      </c>
      <c r="D312" s="17">
        <v>50000</v>
      </c>
      <c r="E312" s="17">
        <v>111952.36</v>
      </c>
      <c r="F312" s="15"/>
      <c r="G312" s="18">
        <f t="shared" si="4"/>
        <v>161952.36</v>
      </c>
      <c r="H312" s="17" t="s">
        <v>215</v>
      </c>
      <c r="I312" s="11" t="s">
        <v>227</v>
      </c>
      <c r="J312" s="26" t="s">
        <v>217</v>
      </c>
    </row>
    <row r="313" s="1" customFormat="1" ht="26" spans="1:10">
      <c r="A313" s="21"/>
      <c r="B313" s="22"/>
      <c r="C313" s="16" t="s">
        <v>158</v>
      </c>
      <c r="D313" s="17">
        <v>80000</v>
      </c>
      <c r="E313" s="17">
        <v>179123.71</v>
      </c>
      <c r="F313" s="15"/>
      <c r="G313" s="18">
        <f t="shared" si="4"/>
        <v>259123.71</v>
      </c>
      <c r="H313" s="17" t="s">
        <v>215</v>
      </c>
      <c r="I313" s="11" t="s">
        <v>227</v>
      </c>
      <c r="J313" s="26" t="s">
        <v>217</v>
      </c>
    </row>
    <row r="314" s="1" customFormat="1" ht="26" spans="1:10">
      <c r="A314" s="21"/>
      <c r="B314" s="22"/>
      <c r="C314" s="16" t="s">
        <v>158</v>
      </c>
      <c r="D314" s="17">
        <v>60000</v>
      </c>
      <c r="E314" s="17">
        <v>134342.76</v>
      </c>
      <c r="F314" s="15"/>
      <c r="G314" s="18">
        <f t="shared" si="4"/>
        <v>194342.76</v>
      </c>
      <c r="H314" s="17" t="s">
        <v>215</v>
      </c>
      <c r="I314" s="11" t="s">
        <v>227</v>
      </c>
      <c r="J314" s="26" t="s">
        <v>217</v>
      </c>
    </row>
    <row r="315" s="1" customFormat="1" ht="26" spans="1:10">
      <c r="A315" s="21"/>
      <c r="B315" s="22"/>
      <c r="C315" s="16" t="s">
        <v>158</v>
      </c>
      <c r="D315" s="17">
        <v>8000</v>
      </c>
      <c r="E315" s="17">
        <v>17912.45</v>
      </c>
      <c r="F315" s="15"/>
      <c r="G315" s="18">
        <f t="shared" si="4"/>
        <v>25912.45</v>
      </c>
      <c r="H315" s="17" t="s">
        <v>215</v>
      </c>
      <c r="I315" s="11" t="s">
        <v>227</v>
      </c>
      <c r="J315" s="26" t="s">
        <v>217</v>
      </c>
    </row>
    <row r="316" s="1" customFormat="1" ht="26" spans="1:10">
      <c r="A316" s="21"/>
      <c r="B316" s="22"/>
      <c r="C316" s="16" t="s">
        <v>158</v>
      </c>
      <c r="D316" s="17">
        <v>15000</v>
      </c>
      <c r="E316" s="17">
        <v>33585.7</v>
      </c>
      <c r="F316" s="15"/>
      <c r="G316" s="18">
        <f t="shared" si="4"/>
        <v>48585.7</v>
      </c>
      <c r="H316" s="17" t="s">
        <v>215</v>
      </c>
      <c r="I316" s="11" t="s">
        <v>229</v>
      </c>
      <c r="J316" s="26" t="s">
        <v>217</v>
      </c>
    </row>
    <row r="317" s="1" customFormat="1" ht="26" spans="1:10">
      <c r="A317" s="21"/>
      <c r="B317" s="22"/>
      <c r="C317" s="16" t="s">
        <v>158</v>
      </c>
      <c r="D317" s="17">
        <v>30000</v>
      </c>
      <c r="E317" s="17">
        <v>67171.38</v>
      </c>
      <c r="F317" s="15"/>
      <c r="G317" s="18">
        <f t="shared" si="4"/>
        <v>97171.38</v>
      </c>
      <c r="H317" s="17" t="s">
        <v>215</v>
      </c>
      <c r="I317" s="11" t="s">
        <v>414</v>
      </c>
      <c r="J317" s="26" t="s">
        <v>217</v>
      </c>
    </row>
    <row r="318" s="1" customFormat="1" ht="26" spans="1:10">
      <c r="A318" s="21"/>
      <c r="B318" s="22"/>
      <c r="C318" s="16" t="s">
        <v>158</v>
      </c>
      <c r="D318" s="17">
        <v>70000</v>
      </c>
      <c r="E318" s="17">
        <v>996067.72</v>
      </c>
      <c r="F318" s="15"/>
      <c r="G318" s="18">
        <f t="shared" si="4"/>
        <v>1066067.72</v>
      </c>
      <c r="H318" s="17" t="s">
        <v>215</v>
      </c>
      <c r="I318" s="11" t="s">
        <v>414</v>
      </c>
      <c r="J318" s="26" t="s">
        <v>217</v>
      </c>
    </row>
    <row r="319" s="1" customFormat="1" ht="26" spans="1:10">
      <c r="A319" s="21"/>
      <c r="B319" s="22"/>
      <c r="C319" s="16" t="s">
        <v>158</v>
      </c>
      <c r="D319" s="17">
        <v>63000</v>
      </c>
      <c r="E319" s="17">
        <v>141059.95</v>
      </c>
      <c r="F319" s="15"/>
      <c r="G319" s="18">
        <f t="shared" si="4"/>
        <v>204059.95</v>
      </c>
      <c r="H319" s="17" t="s">
        <v>215</v>
      </c>
      <c r="I319" s="11" t="s">
        <v>227</v>
      </c>
      <c r="J319" s="26" t="s">
        <v>217</v>
      </c>
    </row>
    <row r="320" s="1" customFormat="1" ht="26" spans="1:10">
      <c r="A320" s="21"/>
      <c r="B320" s="22"/>
      <c r="C320" s="16" t="s">
        <v>158</v>
      </c>
      <c r="D320" s="17">
        <v>8000</v>
      </c>
      <c r="E320" s="17">
        <v>17912.45</v>
      </c>
      <c r="F320" s="15"/>
      <c r="G320" s="18">
        <f t="shared" si="4"/>
        <v>25912.45</v>
      </c>
      <c r="H320" s="17" t="s">
        <v>215</v>
      </c>
      <c r="I320" s="11" t="s">
        <v>414</v>
      </c>
      <c r="J320" s="26" t="s">
        <v>217</v>
      </c>
    </row>
    <row r="321" s="1" customFormat="1" ht="26" spans="1:10">
      <c r="A321" s="23"/>
      <c r="B321" s="24"/>
      <c r="C321" s="16" t="s">
        <v>158</v>
      </c>
      <c r="D321" s="17">
        <v>10000</v>
      </c>
      <c r="E321" s="17">
        <v>22390.49</v>
      </c>
      <c r="F321" s="15"/>
      <c r="G321" s="18">
        <f t="shared" si="4"/>
        <v>32390.49</v>
      </c>
      <c r="H321" s="17" t="s">
        <v>215</v>
      </c>
      <c r="I321" s="11" t="s">
        <v>414</v>
      </c>
      <c r="J321" s="26" t="s">
        <v>217</v>
      </c>
    </row>
    <row r="322" s="1" customFormat="1" ht="26" spans="1:10">
      <c r="A322" s="19">
        <v>78</v>
      </c>
      <c r="B322" s="20" t="s">
        <v>415</v>
      </c>
      <c r="C322" s="16" t="s">
        <v>158</v>
      </c>
      <c r="D322" s="17">
        <v>300000</v>
      </c>
      <c r="E322" s="17">
        <v>671714.01</v>
      </c>
      <c r="F322" s="15"/>
      <c r="G322" s="18">
        <f t="shared" si="4"/>
        <v>971714.01</v>
      </c>
      <c r="H322" s="17" t="s">
        <v>215</v>
      </c>
      <c r="I322" s="11" t="s">
        <v>227</v>
      </c>
      <c r="J322" s="26" t="s">
        <v>217</v>
      </c>
    </row>
    <row r="323" s="1" customFormat="1" ht="26" spans="1:10">
      <c r="A323" s="21"/>
      <c r="B323" s="22"/>
      <c r="C323" s="16" t="s">
        <v>158</v>
      </c>
      <c r="D323" s="17">
        <v>300000</v>
      </c>
      <c r="E323" s="17">
        <v>671714.01</v>
      </c>
      <c r="F323" s="15"/>
      <c r="G323" s="18">
        <f t="shared" si="4"/>
        <v>971714.01</v>
      </c>
      <c r="H323" s="17" t="s">
        <v>215</v>
      </c>
      <c r="I323" s="11" t="s">
        <v>227</v>
      </c>
      <c r="J323" s="26" t="s">
        <v>217</v>
      </c>
    </row>
    <row r="324" s="1" customFormat="1" ht="26" spans="1:10">
      <c r="A324" s="21"/>
      <c r="B324" s="22"/>
      <c r="C324" s="16" t="s">
        <v>158</v>
      </c>
      <c r="D324" s="17">
        <v>267000</v>
      </c>
      <c r="E324" s="17">
        <v>597825.58</v>
      </c>
      <c r="F324" s="15"/>
      <c r="G324" s="18">
        <f t="shared" si="4"/>
        <v>864825.58</v>
      </c>
      <c r="H324" s="17" t="s">
        <v>215</v>
      </c>
      <c r="I324" s="11" t="s">
        <v>227</v>
      </c>
      <c r="J324" s="26" t="s">
        <v>217</v>
      </c>
    </row>
    <row r="325" s="1" customFormat="1" ht="26" spans="1:10">
      <c r="A325" s="21"/>
      <c r="B325" s="22"/>
      <c r="C325" s="16" t="s">
        <v>158</v>
      </c>
      <c r="D325" s="17">
        <v>100000</v>
      </c>
      <c r="E325" s="17">
        <v>223904.63</v>
      </c>
      <c r="F325" s="15"/>
      <c r="G325" s="18">
        <f t="shared" si="4"/>
        <v>323904.63</v>
      </c>
      <c r="H325" s="17" t="s">
        <v>215</v>
      </c>
      <c r="I325" s="11" t="s">
        <v>416</v>
      </c>
      <c r="J325" s="26" t="s">
        <v>217</v>
      </c>
    </row>
    <row r="326" s="1" customFormat="1" ht="26" spans="1:10">
      <c r="A326" s="21"/>
      <c r="B326" s="22"/>
      <c r="C326" s="16" t="s">
        <v>158</v>
      </c>
      <c r="D326" s="17">
        <v>230000</v>
      </c>
      <c r="E326" s="17">
        <v>514980.7</v>
      </c>
      <c r="F326" s="15"/>
      <c r="G326" s="18">
        <f t="shared" ref="G326:G389" si="5">D326+E326+F326</f>
        <v>744980.7</v>
      </c>
      <c r="H326" s="17" t="s">
        <v>215</v>
      </c>
      <c r="I326" s="11" t="s">
        <v>227</v>
      </c>
      <c r="J326" s="26" t="s">
        <v>217</v>
      </c>
    </row>
    <row r="327" s="1" customFormat="1" ht="26" spans="1:10">
      <c r="A327" s="21"/>
      <c r="B327" s="22"/>
      <c r="C327" s="16" t="s">
        <v>158</v>
      </c>
      <c r="D327" s="17">
        <v>100000</v>
      </c>
      <c r="E327" s="17">
        <v>223904.63</v>
      </c>
      <c r="F327" s="15"/>
      <c r="G327" s="18">
        <f t="shared" si="5"/>
        <v>323904.63</v>
      </c>
      <c r="H327" s="17" t="s">
        <v>215</v>
      </c>
      <c r="I327" s="11" t="s">
        <v>416</v>
      </c>
      <c r="J327" s="26" t="s">
        <v>217</v>
      </c>
    </row>
    <row r="328" s="1" customFormat="1" ht="26" spans="1:10">
      <c r="A328" s="21"/>
      <c r="B328" s="22"/>
      <c r="C328" s="16" t="s">
        <v>158</v>
      </c>
      <c r="D328" s="17">
        <v>100000</v>
      </c>
      <c r="E328" s="17">
        <v>223904.63</v>
      </c>
      <c r="F328" s="15"/>
      <c r="G328" s="18">
        <f t="shared" si="5"/>
        <v>323904.63</v>
      </c>
      <c r="H328" s="17" t="s">
        <v>215</v>
      </c>
      <c r="I328" s="11" t="s">
        <v>227</v>
      </c>
      <c r="J328" s="26" t="s">
        <v>217</v>
      </c>
    </row>
    <row r="329" s="1" customFormat="1" ht="26" spans="1:10">
      <c r="A329" s="21"/>
      <c r="B329" s="22"/>
      <c r="C329" s="16" t="s">
        <v>158</v>
      </c>
      <c r="D329" s="17">
        <v>140000</v>
      </c>
      <c r="E329" s="17">
        <v>313466.53</v>
      </c>
      <c r="F329" s="15"/>
      <c r="G329" s="18">
        <f t="shared" si="5"/>
        <v>453466.53</v>
      </c>
      <c r="H329" s="17" t="s">
        <v>215</v>
      </c>
      <c r="I329" s="11" t="s">
        <v>227</v>
      </c>
      <c r="J329" s="26" t="s">
        <v>217</v>
      </c>
    </row>
    <row r="330" s="1" customFormat="1" ht="26" spans="1:10">
      <c r="A330" s="21"/>
      <c r="B330" s="22"/>
      <c r="C330" s="16" t="s">
        <v>158</v>
      </c>
      <c r="D330" s="17">
        <v>35500</v>
      </c>
      <c r="E330" s="17">
        <v>79486.39</v>
      </c>
      <c r="F330" s="15"/>
      <c r="G330" s="18">
        <f t="shared" si="5"/>
        <v>114986.39</v>
      </c>
      <c r="H330" s="17" t="s">
        <v>215</v>
      </c>
      <c r="I330" s="11" t="s">
        <v>416</v>
      </c>
      <c r="J330" s="26" t="s">
        <v>217</v>
      </c>
    </row>
    <row r="331" s="1" customFormat="1" ht="26" spans="1:10">
      <c r="A331" s="21"/>
      <c r="B331" s="22"/>
      <c r="C331" s="16" t="s">
        <v>158</v>
      </c>
      <c r="D331" s="17">
        <v>20000</v>
      </c>
      <c r="E331" s="17">
        <v>44780.96</v>
      </c>
      <c r="F331" s="15"/>
      <c r="G331" s="18">
        <f t="shared" si="5"/>
        <v>64780.96</v>
      </c>
      <c r="H331" s="17" t="s">
        <v>215</v>
      </c>
      <c r="I331" s="11" t="s">
        <v>417</v>
      </c>
      <c r="J331" s="26" t="s">
        <v>217</v>
      </c>
    </row>
    <row r="332" s="1" customFormat="1" ht="26" spans="1:10">
      <c r="A332" s="21"/>
      <c r="B332" s="22"/>
      <c r="C332" s="16" t="s">
        <v>158</v>
      </c>
      <c r="D332" s="17">
        <v>100000</v>
      </c>
      <c r="E332" s="17">
        <v>2634282.67</v>
      </c>
      <c r="F332" s="15"/>
      <c r="G332" s="18">
        <f t="shared" si="5"/>
        <v>2734282.67</v>
      </c>
      <c r="H332" s="17" t="s">
        <v>215</v>
      </c>
      <c r="I332" s="11" t="s">
        <v>416</v>
      </c>
      <c r="J332" s="26" t="s">
        <v>217</v>
      </c>
    </row>
    <row r="333" s="1" customFormat="1" ht="26" spans="1:10">
      <c r="A333" s="21"/>
      <c r="B333" s="22"/>
      <c r="C333" s="16" t="s">
        <v>158</v>
      </c>
      <c r="D333" s="17">
        <v>20000</v>
      </c>
      <c r="E333" s="17">
        <v>44768.52</v>
      </c>
      <c r="F333" s="15"/>
      <c r="G333" s="18">
        <f t="shared" si="5"/>
        <v>64768.52</v>
      </c>
      <c r="H333" s="17" t="s">
        <v>215</v>
      </c>
      <c r="I333" s="11" t="s">
        <v>416</v>
      </c>
      <c r="J333" s="26" t="s">
        <v>217</v>
      </c>
    </row>
    <row r="334" s="1" customFormat="1" ht="26" spans="1:10">
      <c r="A334" s="23"/>
      <c r="B334" s="24"/>
      <c r="C334" s="16" t="s">
        <v>158</v>
      </c>
      <c r="D334" s="17">
        <v>20000</v>
      </c>
      <c r="E334" s="17">
        <v>44768.52</v>
      </c>
      <c r="F334" s="15"/>
      <c r="G334" s="18">
        <f t="shared" si="5"/>
        <v>64768.52</v>
      </c>
      <c r="H334" s="17" t="s">
        <v>215</v>
      </c>
      <c r="I334" s="11" t="s">
        <v>416</v>
      </c>
      <c r="J334" s="26" t="s">
        <v>217</v>
      </c>
    </row>
    <row r="335" s="1" customFormat="1" ht="26" spans="1:10">
      <c r="A335" s="19">
        <v>79</v>
      </c>
      <c r="B335" s="20" t="s">
        <v>418</v>
      </c>
      <c r="C335" s="16" t="s">
        <v>158</v>
      </c>
      <c r="D335" s="17">
        <v>40000</v>
      </c>
      <c r="E335" s="17">
        <v>89561.83</v>
      </c>
      <c r="F335" s="15"/>
      <c r="G335" s="18">
        <f t="shared" si="5"/>
        <v>129561.83</v>
      </c>
      <c r="H335" s="17" t="s">
        <v>215</v>
      </c>
      <c r="I335" s="11" t="s">
        <v>419</v>
      </c>
      <c r="J335" s="26" t="s">
        <v>217</v>
      </c>
    </row>
    <row r="336" s="1" customFormat="1" ht="26" spans="1:10">
      <c r="A336" s="21"/>
      <c r="B336" s="22"/>
      <c r="C336" s="16" t="s">
        <v>158</v>
      </c>
      <c r="D336" s="17">
        <v>70000</v>
      </c>
      <c r="E336" s="17">
        <v>156733.24</v>
      </c>
      <c r="F336" s="15"/>
      <c r="G336" s="18">
        <f t="shared" si="5"/>
        <v>226733.24</v>
      </c>
      <c r="H336" s="17" t="s">
        <v>215</v>
      </c>
      <c r="I336" s="11" t="s">
        <v>419</v>
      </c>
      <c r="J336" s="26" t="s">
        <v>217</v>
      </c>
    </row>
    <row r="337" s="1" customFormat="1" ht="26" spans="1:10">
      <c r="A337" s="21"/>
      <c r="B337" s="22"/>
      <c r="C337" s="16" t="s">
        <v>158</v>
      </c>
      <c r="D337" s="17">
        <v>30000</v>
      </c>
      <c r="E337" s="17">
        <v>67171.38</v>
      </c>
      <c r="F337" s="15"/>
      <c r="G337" s="18">
        <f t="shared" si="5"/>
        <v>97171.38</v>
      </c>
      <c r="H337" s="17" t="s">
        <v>215</v>
      </c>
      <c r="I337" s="11" t="s">
        <v>419</v>
      </c>
      <c r="J337" s="26" t="s">
        <v>217</v>
      </c>
    </row>
    <row r="338" s="1" customFormat="1" ht="26" spans="1:10">
      <c r="A338" s="21"/>
      <c r="B338" s="22"/>
      <c r="C338" s="16" t="s">
        <v>158</v>
      </c>
      <c r="D338" s="17">
        <v>60000</v>
      </c>
      <c r="E338" s="17">
        <v>134342.78</v>
      </c>
      <c r="F338" s="15"/>
      <c r="G338" s="18">
        <f t="shared" si="5"/>
        <v>194342.78</v>
      </c>
      <c r="H338" s="17" t="s">
        <v>215</v>
      </c>
      <c r="I338" s="11" t="s">
        <v>419</v>
      </c>
      <c r="J338" s="26" t="s">
        <v>217</v>
      </c>
    </row>
    <row r="339" s="1" customFormat="1" ht="26" spans="1:10">
      <c r="A339" s="21"/>
      <c r="B339" s="22"/>
      <c r="C339" s="16" t="s">
        <v>158</v>
      </c>
      <c r="D339" s="17">
        <v>45000</v>
      </c>
      <c r="E339" s="17">
        <v>589558.07</v>
      </c>
      <c r="F339" s="15"/>
      <c r="G339" s="18">
        <f t="shared" si="5"/>
        <v>634558.07</v>
      </c>
      <c r="H339" s="17" t="s">
        <v>215</v>
      </c>
      <c r="I339" s="11" t="s">
        <v>419</v>
      </c>
      <c r="J339" s="26" t="s">
        <v>217</v>
      </c>
    </row>
    <row r="340" s="1" customFormat="1" ht="26" spans="1:10">
      <c r="A340" s="21"/>
      <c r="B340" s="22"/>
      <c r="C340" s="16" t="s">
        <v>158</v>
      </c>
      <c r="D340" s="17">
        <v>15000</v>
      </c>
      <c r="E340" s="17">
        <v>33585.7</v>
      </c>
      <c r="F340" s="15"/>
      <c r="G340" s="18">
        <f t="shared" si="5"/>
        <v>48585.7</v>
      </c>
      <c r="H340" s="17" t="s">
        <v>215</v>
      </c>
      <c r="I340" s="11" t="s">
        <v>419</v>
      </c>
      <c r="J340" s="26" t="s">
        <v>217</v>
      </c>
    </row>
    <row r="341" s="1" customFormat="1" ht="26" spans="1:10">
      <c r="A341" s="21"/>
      <c r="B341" s="22"/>
      <c r="C341" s="16" t="s">
        <v>158</v>
      </c>
      <c r="D341" s="17">
        <v>15000</v>
      </c>
      <c r="E341" s="17">
        <v>33585.7</v>
      </c>
      <c r="F341" s="15"/>
      <c r="G341" s="18">
        <f t="shared" si="5"/>
        <v>48585.7</v>
      </c>
      <c r="H341" s="17" t="s">
        <v>215</v>
      </c>
      <c r="I341" s="11" t="s">
        <v>419</v>
      </c>
      <c r="J341" s="26" t="s">
        <v>217</v>
      </c>
    </row>
    <row r="342" s="1" customFormat="1" ht="39" spans="1:10">
      <c r="A342" s="21"/>
      <c r="B342" s="22"/>
      <c r="C342" s="16" t="s">
        <v>158</v>
      </c>
      <c r="D342" s="17">
        <v>12000</v>
      </c>
      <c r="E342" s="17">
        <v>26868.55</v>
      </c>
      <c r="F342" s="15"/>
      <c r="G342" s="18">
        <f t="shared" si="5"/>
        <v>38868.55</v>
      </c>
      <c r="H342" s="17" t="s">
        <v>215</v>
      </c>
      <c r="I342" s="11" t="s">
        <v>420</v>
      </c>
      <c r="J342" s="26" t="s">
        <v>217</v>
      </c>
    </row>
    <row r="343" s="1" customFormat="1" ht="39" spans="1:10">
      <c r="A343" s="23"/>
      <c r="B343" s="24"/>
      <c r="C343" s="16" t="s">
        <v>158</v>
      </c>
      <c r="D343" s="17">
        <v>50000</v>
      </c>
      <c r="E343" s="17">
        <v>111952.38</v>
      </c>
      <c r="F343" s="15"/>
      <c r="G343" s="18">
        <f t="shared" si="5"/>
        <v>161952.38</v>
      </c>
      <c r="H343" s="17" t="s">
        <v>215</v>
      </c>
      <c r="I343" s="11" t="s">
        <v>420</v>
      </c>
      <c r="J343" s="26" t="s">
        <v>217</v>
      </c>
    </row>
    <row r="344" s="1" customFormat="1" ht="26" spans="1:10">
      <c r="A344" s="19">
        <v>80</v>
      </c>
      <c r="B344" s="20" t="s">
        <v>421</v>
      </c>
      <c r="C344" s="16" t="s">
        <v>158</v>
      </c>
      <c r="D344" s="17">
        <v>53000</v>
      </c>
      <c r="E344" s="17">
        <v>118669.48</v>
      </c>
      <c r="F344" s="15"/>
      <c r="G344" s="18">
        <f t="shared" si="5"/>
        <v>171669.48</v>
      </c>
      <c r="H344" s="17" t="s">
        <v>215</v>
      </c>
      <c r="I344" s="11" t="s">
        <v>419</v>
      </c>
      <c r="J344" s="26" t="s">
        <v>217</v>
      </c>
    </row>
    <row r="345" s="1" customFormat="1" ht="26" spans="1:10">
      <c r="A345" s="21"/>
      <c r="B345" s="22"/>
      <c r="C345" s="16" t="s">
        <v>158</v>
      </c>
      <c r="D345" s="17">
        <v>50000</v>
      </c>
      <c r="E345" s="17">
        <v>111952.38</v>
      </c>
      <c r="F345" s="15"/>
      <c r="G345" s="18">
        <f t="shared" si="5"/>
        <v>161952.38</v>
      </c>
      <c r="H345" s="17" t="s">
        <v>215</v>
      </c>
      <c r="I345" s="11" t="s">
        <v>419</v>
      </c>
      <c r="J345" s="26" t="s">
        <v>217</v>
      </c>
    </row>
    <row r="346" s="1" customFormat="1" ht="26" spans="1:10">
      <c r="A346" s="21"/>
      <c r="B346" s="22"/>
      <c r="C346" s="16" t="s">
        <v>158</v>
      </c>
      <c r="D346" s="17">
        <v>20000</v>
      </c>
      <c r="E346" s="17">
        <v>44781.02</v>
      </c>
      <c r="F346" s="15"/>
      <c r="G346" s="18">
        <f t="shared" si="5"/>
        <v>64781.02</v>
      </c>
      <c r="H346" s="17" t="s">
        <v>215</v>
      </c>
      <c r="I346" s="11" t="s">
        <v>419</v>
      </c>
      <c r="J346" s="26" t="s">
        <v>217</v>
      </c>
    </row>
    <row r="347" s="1" customFormat="1" ht="26" spans="1:10">
      <c r="A347" s="21"/>
      <c r="B347" s="22"/>
      <c r="C347" s="16" t="s">
        <v>158</v>
      </c>
      <c r="D347" s="17">
        <v>70000</v>
      </c>
      <c r="E347" s="17">
        <v>156733.24</v>
      </c>
      <c r="F347" s="15"/>
      <c r="G347" s="18">
        <f t="shared" si="5"/>
        <v>226733.24</v>
      </c>
      <c r="H347" s="17" t="s">
        <v>215</v>
      </c>
      <c r="I347" s="11" t="s">
        <v>419</v>
      </c>
      <c r="J347" s="26" t="s">
        <v>217</v>
      </c>
    </row>
    <row r="348" s="1" customFormat="1" ht="26" spans="1:10">
      <c r="A348" s="21"/>
      <c r="B348" s="22"/>
      <c r="C348" s="16" t="s">
        <v>158</v>
      </c>
      <c r="D348" s="17">
        <v>30000</v>
      </c>
      <c r="E348" s="17">
        <v>67171.38</v>
      </c>
      <c r="F348" s="15"/>
      <c r="G348" s="18">
        <f t="shared" si="5"/>
        <v>97171.38</v>
      </c>
      <c r="H348" s="17" t="s">
        <v>215</v>
      </c>
      <c r="I348" s="11" t="s">
        <v>419</v>
      </c>
      <c r="J348" s="26" t="s">
        <v>217</v>
      </c>
    </row>
    <row r="349" s="1" customFormat="1" ht="26" spans="1:10">
      <c r="A349" s="21"/>
      <c r="B349" s="22"/>
      <c r="C349" s="16" t="s">
        <v>158</v>
      </c>
      <c r="D349" s="17">
        <v>75000</v>
      </c>
      <c r="E349" s="17">
        <v>167928.52</v>
      </c>
      <c r="F349" s="15"/>
      <c r="G349" s="18">
        <f t="shared" si="5"/>
        <v>242928.52</v>
      </c>
      <c r="H349" s="17" t="s">
        <v>215</v>
      </c>
      <c r="I349" s="11" t="s">
        <v>419</v>
      </c>
      <c r="J349" s="26" t="s">
        <v>217</v>
      </c>
    </row>
    <row r="350" s="1" customFormat="1" ht="26" spans="1:10">
      <c r="A350" s="21"/>
      <c r="B350" s="22"/>
      <c r="C350" s="16" t="s">
        <v>158</v>
      </c>
      <c r="D350" s="17">
        <v>30000</v>
      </c>
      <c r="E350" s="17">
        <v>67171.38</v>
      </c>
      <c r="F350" s="15"/>
      <c r="G350" s="18">
        <f t="shared" si="5"/>
        <v>97171.38</v>
      </c>
      <c r="H350" s="17" t="s">
        <v>215</v>
      </c>
      <c r="I350" s="11" t="s">
        <v>422</v>
      </c>
      <c r="J350" s="26" t="s">
        <v>217</v>
      </c>
    </row>
    <row r="351" s="1" customFormat="1" ht="26" spans="1:10">
      <c r="A351" s="23"/>
      <c r="B351" s="24"/>
      <c r="C351" s="16" t="s">
        <v>158</v>
      </c>
      <c r="D351" s="17">
        <v>90000</v>
      </c>
      <c r="E351" s="17">
        <v>798804.74</v>
      </c>
      <c r="F351" s="15"/>
      <c r="G351" s="18">
        <f t="shared" si="5"/>
        <v>888804.74</v>
      </c>
      <c r="H351" s="17" t="s">
        <v>215</v>
      </c>
      <c r="I351" s="11" t="s">
        <v>423</v>
      </c>
      <c r="J351" s="26" t="s">
        <v>217</v>
      </c>
    </row>
    <row r="352" s="1" customFormat="1" ht="26" spans="1:10">
      <c r="A352" s="19">
        <v>81</v>
      </c>
      <c r="B352" s="20" t="s">
        <v>424</v>
      </c>
      <c r="C352" s="16" t="s">
        <v>158</v>
      </c>
      <c r="D352" s="17">
        <v>25000</v>
      </c>
      <c r="E352" s="17">
        <v>179310.86</v>
      </c>
      <c r="F352" s="15"/>
      <c r="G352" s="18">
        <f t="shared" si="5"/>
        <v>204310.86</v>
      </c>
      <c r="H352" s="17" t="s">
        <v>215</v>
      </c>
      <c r="I352" s="11" t="s">
        <v>419</v>
      </c>
      <c r="J352" s="26" t="s">
        <v>217</v>
      </c>
    </row>
    <row r="353" s="1" customFormat="1" ht="26" spans="1:10">
      <c r="A353" s="23"/>
      <c r="B353" s="24"/>
      <c r="C353" s="16" t="s">
        <v>158</v>
      </c>
      <c r="D353" s="17">
        <v>50000</v>
      </c>
      <c r="E353" s="17">
        <v>111952.38</v>
      </c>
      <c r="F353" s="15"/>
      <c r="G353" s="18">
        <f t="shared" si="5"/>
        <v>161952.38</v>
      </c>
      <c r="H353" s="17" t="s">
        <v>215</v>
      </c>
      <c r="I353" s="11" t="s">
        <v>419</v>
      </c>
      <c r="J353" s="26" t="s">
        <v>217</v>
      </c>
    </row>
    <row r="354" s="1" customFormat="1" ht="26" spans="1:10">
      <c r="A354" s="19">
        <v>82</v>
      </c>
      <c r="B354" s="20" t="s">
        <v>425</v>
      </c>
      <c r="C354" s="16" t="s">
        <v>158</v>
      </c>
      <c r="D354" s="17">
        <v>200000</v>
      </c>
      <c r="E354" s="17">
        <v>1272182.05</v>
      </c>
      <c r="F354" s="15"/>
      <c r="G354" s="18">
        <f t="shared" si="5"/>
        <v>1472182.05</v>
      </c>
      <c r="H354" s="17" t="s">
        <v>215</v>
      </c>
      <c r="I354" s="11" t="s">
        <v>419</v>
      </c>
      <c r="J354" s="26" t="s">
        <v>217</v>
      </c>
    </row>
    <row r="355" s="1" customFormat="1" ht="26" spans="1:10">
      <c r="A355" s="21"/>
      <c r="B355" s="22"/>
      <c r="C355" s="16" t="s">
        <v>158</v>
      </c>
      <c r="D355" s="17">
        <v>100000</v>
      </c>
      <c r="E355" s="17">
        <v>223904.63</v>
      </c>
      <c r="F355" s="15"/>
      <c r="G355" s="18">
        <f t="shared" si="5"/>
        <v>323904.63</v>
      </c>
      <c r="H355" s="17" t="s">
        <v>215</v>
      </c>
      <c r="I355" s="11" t="s">
        <v>419</v>
      </c>
      <c r="J355" s="26" t="s">
        <v>217</v>
      </c>
    </row>
    <row r="356" s="1" customFormat="1" ht="26" spans="1:10">
      <c r="A356" s="21"/>
      <c r="B356" s="22"/>
      <c r="C356" s="16" t="s">
        <v>158</v>
      </c>
      <c r="D356" s="17">
        <v>150000</v>
      </c>
      <c r="E356" s="17">
        <v>335856.98</v>
      </c>
      <c r="F356" s="15"/>
      <c r="G356" s="18">
        <f t="shared" si="5"/>
        <v>485856.98</v>
      </c>
      <c r="H356" s="17" t="s">
        <v>215</v>
      </c>
      <c r="I356" s="11" t="s">
        <v>419</v>
      </c>
      <c r="J356" s="26" t="s">
        <v>217</v>
      </c>
    </row>
    <row r="357" s="1" customFormat="1" ht="26" spans="1:10">
      <c r="A357" s="21"/>
      <c r="B357" s="22"/>
      <c r="C357" s="16" t="s">
        <v>158</v>
      </c>
      <c r="D357" s="17">
        <v>100000</v>
      </c>
      <c r="E357" s="17">
        <v>223904.63</v>
      </c>
      <c r="F357" s="15"/>
      <c r="G357" s="18">
        <f t="shared" si="5"/>
        <v>323904.63</v>
      </c>
      <c r="H357" s="17" t="s">
        <v>215</v>
      </c>
      <c r="I357" s="11" t="s">
        <v>419</v>
      </c>
      <c r="J357" s="26" t="s">
        <v>217</v>
      </c>
    </row>
    <row r="358" s="1" customFormat="1" ht="26" spans="1:10">
      <c r="A358" s="21"/>
      <c r="B358" s="22"/>
      <c r="C358" s="16" t="s">
        <v>158</v>
      </c>
      <c r="D358" s="17">
        <v>50000</v>
      </c>
      <c r="E358" s="17">
        <v>111952.38</v>
      </c>
      <c r="F358" s="15"/>
      <c r="G358" s="18">
        <f t="shared" si="5"/>
        <v>161952.38</v>
      </c>
      <c r="H358" s="17" t="s">
        <v>215</v>
      </c>
      <c r="I358" s="11" t="s">
        <v>419</v>
      </c>
      <c r="J358" s="26" t="s">
        <v>217</v>
      </c>
    </row>
    <row r="359" s="1" customFormat="1" ht="26" spans="1:10">
      <c r="A359" s="21"/>
      <c r="B359" s="22"/>
      <c r="C359" s="16" t="s">
        <v>158</v>
      </c>
      <c r="D359" s="17">
        <v>30000</v>
      </c>
      <c r="E359" s="17">
        <v>67171.38</v>
      </c>
      <c r="F359" s="15"/>
      <c r="G359" s="18">
        <f t="shared" si="5"/>
        <v>97171.38</v>
      </c>
      <c r="H359" s="17" t="s">
        <v>215</v>
      </c>
      <c r="I359" s="11" t="s">
        <v>419</v>
      </c>
      <c r="J359" s="26" t="s">
        <v>217</v>
      </c>
    </row>
    <row r="360" s="1" customFormat="1" ht="26" spans="1:10">
      <c r="A360" s="23"/>
      <c r="B360" s="24"/>
      <c r="C360" s="16" t="s">
        <v>158</v>
      </c>
      <c r="D360" s="17">
        <v>15000</v>
      </c>
      <c r="E360" s="17">
        <v>33585.7</v>
      </c>
      <c r="F360" s="15"/>
      <c r="G360" s="18">
        <f t="shared" si="5"/>
        <v>48585.7</v>
      </c>
      <c r="H360" s="17" t="s">
        <v>215</v>
      </c>
      <c r="I360" s="11" t="s">
        <v>423</v>
      </c>
      <c r="J360" s="26" t="s">
        <v>217</v>
      </c>
    </row>
    <row r="361" s="1" customFormat="1" ht="26" spans="1:10">
      <c r="A361" s="19">
        <v>83</v>
      </c>
      <c r="B361" s="20" t="s">
        <v>426</v>
      </c>
      <c r="C361" s="16" t="s">
        <v>158</v>
      </c>
      <c r="D361" s="17">
        <v>100000</v>
      </c>
      <c r="E361" s="17">
        <v>223904.63</v>
      </c>
      <c r="F361" s="15"/>
      <c r="G361" s="18">
        <f t="shared" si="5"/>
        <v>323904.63</v>
      </c>
      <c r="H361" s="17" t="s">
        <v>215</v>
      </c>
      <c r="I361" s="11" t="s">
        <v>419</v>
      </c>
      <c r="J361" s="26" t="s">
        <v>217</v>
      </c>
    </row>
    <row r="362" s="1" customFormat="1" ht="26" spans="1:10">
      <c r="A362" s="21"/>
      <c r="B362" s="22"/>
      <c r="C362" s="16" t="s">
        <v>158</v>
      </c>
      <c r="D362" s="17">
        <v>50000</v>
      </c>
      <c r="E362" s="17">
        <v>111952.38</v>
      </c>
      <c r="F362" s="15"/>
      <c r="G362" s="18">
        <f t="shared" si="5"/>
        <v>161952.38</v>
      </c>
      <c r="H362" s="17" t="s">
        <v>215</v>
      </c>
      <c r="I362" s="11" t="s">
        <v>419</v>
      </c>
      <c r="J362" s="26" t="s">
        <v>217</v>
      </c>
    </row>
    <row r="363" s="1" customFormat="1" ht="26" spans="1:10">
      <c r="A363" s="21"/>
      <c r="B363" s="22"/>
      <c r="C363" s="16" t="s">
        <v>158</v>
      </c>
      <c r="D363" s="17">
        <v>30000</v>
      </c>
      <c r="E363" s="17">
        <v>67171.38</v>
      </c>
      <c r="F363" s="15"/>
      <c r="G363" s="18">
        <f t="shared" si="5"/>
        <v>97171.38</v>
      </c>
      <c r="H363" s="17" t="s">
        <v>215</v>
      </c>
      <c r="I363" s="11" t="s">
        <v>419</v>
      </c>
      <c r="J363" s="26" t="s">
        <v>217</v>
      </c>
    </row>
    <row r="364" s="1" customFormat="1" ht="26" spans="1:10">
      <c r="A364" s="21"/>
      <c r="B364" s="22"/>
      <c r="C364" s="16" t="s">
        <v>158</v>
      </c>
      <c r="D364" s="17">
        <v>50000</v>
      </c>
      <c r="E364" s="17">
        <v>111952.38</v>
      </c>
      <c r="F364" s="15"/>
      <c r="G364" s="18">
        <f t="shared" si="5"/>
        <v>161952.38</v>
      </c>
      <c r="H364" s="17" t="s">
        <v>215</v>
      </c>
      <c r="I364" s="11" t="s">
        <v>419</v>
      </c>
      <c r="J364" s="26" t="s">
        <v>217</v>
      </c>
    </row>
    <row r="365" s="1" customFormat="1" ht="26" spans="1:10">
      <c r="A365" s="21"/>
      <c r="B365" s="22"/>
      <c r="C365" s="16" t="s">
        <v>158</v>
      </c>
      <c r="D365" s="17">
        <v>35000</v>
      </c>
      <c r="E365" s="17">
        <v>66421.27</v>
      </c>
      <c r="F365" s="15"/>
      <c r="G365" s="18">
        <f t="shared" si="5"/>
        <v>101421.27</v>
      </c>
      <c r="H365" s="17" t="s">
        <v>215</v>
      </c>
      <c r="I365" s="11" t="s">
        <v>419</v>
      </c>
      <c r="J365" s="26" t="s">
        <v>217</v>
      </c>
    </row>
    <row r="366" s="1" customFormat="1" ht="26" spans="1:10">
      <c r="A366" s="23"/>
      <c r="B366" s="24"/>
      <c r="C366" s="16" t="s">
        <v>158</v>
      </c>
      <c r="D366" s="17">
        <v>232000</v>
      </c>
      <c r="E366" s="17">
        <v>1087927.75</v>
      </c>
      <c r="F366" s="15"/>
      <c r="G366" s="18">
        <f t="shared" si="5"/>
        <v>1319927.75</v>
      </c>
      <c r="H366" s="17" t="s">
        <v>215</v>
      </c>
      <c r="I366" s="11" t="s">
        <v>419</v>
      </c>
      <c r="J366" s="26" t="s">
        <v>217</v>
      </c>
    </row>
    <row r="367" s="1" customFormat="1" ht="26" spans="1:10">
      <c r="A367" s="19">
        <v>84</v>
      </c>
      <c r="B367" s="20" t="s">
        <v>427</v>
      </c>
      <c r="C367" s="16" t="s">
        <v>158</v>
      </c>
      <c r="D367" s="17">
        <v>20000</v>
      </c>
      <c r="E367" s="17">
        <v>42423.35</v>
      </c>
      <c r="F367" s="15"/>
      <c r="G367" s="18">
        <f t="shared" si="5"/>
        <v>62423.35</v>
      </c>
      <c r="H367" s="17" t="s">
        <v>215</v>
      </c>
      <c r="I367" s="11" t="s">
        <v>419</v>
      </c>
      <c r="J367" s="26" t="s">
        <v>217</v>
      </c>
    </row>
    <row r="368" s="1" customFormat="1" ht="26" spans="1:10">
      <c r="A368" s="23"/>
      <c r="B368" s="24"/>
      <c r="C368" s="16" t="s">
        <v>158</v>
      </c>
      <c r="D368" s="17">
        <v>30000</v>
      </c>
      <c r="E368" s="17">
        <v>141829.6</v>
      </c>
      <c r="F368" s="15"/>
      <c r="G368" s="18">
        <f t="shared" si="5"/>
        <v>171829.6</v>
      </c>
      <c r="H368" s="17" t="s">
        <v>215</v>
      </c>
      <c r="I368" s="11" t="s">
        <v>419</v>
      </c>
      <c r="J368" s="26" t="s">
        <v>217</v>
      </c>
    </row>
    <row r="369" s="1" customFormat="1" ht="26" spans="1:10">
      <c r="A369" s="19">
        <v>85</v>
      </c>
      <c r="B369" s="20" t="s">
        <v>428</v>
      </c>
      <c r="C369" s="16" t="s">
        <v>158</v>
      </c>
      <c r="D369" s="17">
        <v>50000</v>
      </c>
      <c r="E369" s="17">
        <v>111952.38</v>
      </c>
      <c r="F369" s="15"/>
      <c r="G369" s="18">
        <f t="shared" si="5"/>
        <v>161952.38</v>
      </c>
      <c r="H369" s="17" t="s">
        <v>215</v>
      </c>
      <c r="I369" s="11" t="s">
        <v>419</v>
      </c>
      <c r="J369" s="26" t="s">
        <v>217</v>
      </c>
    </row>
    <row r="370" s="1" customFormat="1" ht="26" spans="1:10">
      <c r="A370" s="21"/>
      <c r="B370" s="22"/>
      <c r="C370" s="16" t="s">
        <v>158</v>
      </c>
      <c r="D370" s="17">
        <v>85000</v>
      </c>
      <c r="E370" s="17">
        <v>190319.05</v>
      </c>
      <c r="F370" s="15"/>
      <c r="G370" s="18">
        <f t="shared" si="5"/>
        <v>275319.05</v>
      </c>
      <c r="H370" s="17" t="s">
        <v>215</v>
      </c>
      <c r="I370" s="11" t="s">
        <v>419</v>
      </c>
      <c r="J370" s="26" t="s">
        <v>217</v>
      </c>
    </row>
    <row r="371" s="1" customFormat="1" ht="26" spans="1:10">
      <c r="A371" s="21"/>
      <c r="B371" s="22"/>
      <c r="C371" s="16" t="s">
        <v>158</v>
      </c>
      <c r="D371" s="17">
        <v>150000</v>
      </c>
      <c r="E371" s="17">
        <v>335856.98</v>
      </c>
      <c r="F371" s="15"/>
      <c r="G371" s="18">
        <f t="shared" si="5"/>
        <v>485856.98</v>
      </c>
      <c r="H371" s="17" t="s">
        <v>215</v>
      </c>
      <c r="I371" s="11" t="s">
        <v>419</v>
      </c>
      <c r="J371" s="26" t="s">
        <v>217</v>
      </c>
    </row>
    <row r="372" s="1" customFormat="1" ht="26" spans="1:10">
      <c r="A372" s="21"/>
      <c r="B372" s="22"/>
      <c r="C372" s="16" t="s">
        <v>158</v>
      </c>
      <c r="D372" s="17">
        <v>100000</v>
      </c>
      <c r="E372" s="17">
        <v>223904.63</v>
      </c>
      <c r="F372" s="15"/>
      <c r="G372" s="18">
        <f t="shared" si="5"/>
        <v>323904.63</v>
      </c>
      <c r="H372" s="17" t="s">
        <v>215</v>
      </c>
      <c r="I372" s="11" t="s">
        <v>419</v>
      </c>
      <c r="J372" s="26" t="s">
        <v>217</v>
      </c>
    </row>
    <row r="373" s="1" customFormat="1" ht="26" spans="1:10">
      <c r="A373" s="21"/>
      <c r="B373" s="22"/>
      <c r="C373" s="16" t="s">
        <v>158</v>
      </c>
      <c r="D373" s="17">
        <v>100000</v>
      </c>
      <c r="E373" s="17">
        <v>223904.63</v>
      </c>
      <c r="F373" s="15"/>
      <c r="G373" s="18">
        <f t="shared" si="5"/>
        <v>323904.63</v>
      </c>
      <c r="H373" s="17" t="s">
        <v>215</v>
      </c>
      <c r="I373" s="11" t="s">
        <v>419</v>
      </c>
      <c r="J373" s="26" t="s">
        <v>217</v>
      </c>
    </row>
    <row r="374" s="1" customFormat="1" ht="26" spans="1:10">
      <c r="A374" s="21"/>
      <c r="B374" s="22"/>
      <c r="C374" s="16" t="s">
        <v>158</v>
      </c>
      <c r="D374" s="17">
        <v>150000</v>
      </c>
      <c r="E374" s="17">
        <v>1538257.52</v>
      </c>
      <c r="F374" s="15"/>
      <c r="G374" s="18">
        <f t="shared" si="5"/>
        <v>1688257.52</v>
      </c>
      <c r="H374" s="17" t="s">
        <v>215</v>
      </c>
      <c r="I374" s="11" t="s">
        <v>429</v>
      </c>
      <c r="J374" s="26" t="s">
        <v>217</v>
      </c>
    </row>
    <row r="375" s="1" customFormat="1" ht="26" spans="1:10">
      <c r="A375" s="21"/>
      <c r="B375" s="22"/>
      <c r="C375" s="16" t="s">
        <v>158</v>
      </c>
      <c r="D375" s="17">
        <v>30000</v>
      </c>
      <c r="E375" s="17">
        <v>67171.38</v>
      </c>
      <c r="F375" s="15"/>
      <c r="G375" s="18">
        <f t="shared" si="5"/>
        <v>97171.38</v>
      </c>
      <c r="H375" s="17" t="s">
        <v>215</v>
      </c>
      <c r="I375" s="11" t="s">
        <v>419</v>
      </c>
      <c r="J375" s="26" t="s">
        <v>217</v>
      </c>
    </row>
    <row r="376" s="1" customFormat="1" ht="26" spans="1:10">
      <c r="A376" s="21"/>
      <c r="B376" s="22"/>
      <c r="C376" s="16" t="s">
        <v>158</v>
      </c>
      <c r="D376" s="17">
        <v>15000</v>
      </c>
      <c r="E376" s="17">
        <v>33585.7</v>
      </c>
      <c r="F376" s="15"/>
      <c r="G376" s="18">
        <f t="shared" si="5"/>
        <v>48585.7</v>
      </c>
      <c r="H376" s="17" t="s">
        <v>215</v>
      </c>
      <c r="I376" s="11" t="s">
        <v>429</v>
      </c>
      <c r="J376" s="26" t="s">
        <v>217</v>
      </c>
    </row>
    <row r="377" s="1" customFormat="1" ht="26" spans="1:10">
      <c r="A377" s="21"/>
      <c r="B377" s="22"/>
      <c r="C377" s="16" t="s">
        <v>158</v>
      </c>
      <c r="D377" s="17">
        <v>50000</v>
      </c>
      <c r="E377" s="17">
        <v>111952.38</v>
      </c>
      <c r="F377" s="15"/>
      <c r="G377" s="18">
        <f t="shared" si="5"/>
        <v>161952.38</v>
      </c>
      <c r="H377" s="17" t="s">
        <v>215</v>
      </c>
      <c r="I377" s="11" t="s">
        <v>419</v>
      </c>
      <c r="J377" s="26" t="s">
        <v>217</v>
      </c>
    </row>
    <row r="378" s="1" customFormat="1" ht="26" spans="1:10">
      <c r="A378" s="21"/>
      <c r="B378" s="22"/>
      <c r="C378" s="16" t="s">
        <v>158</v>
      </c>
      <c r="D378" s="17">
        <v>30000</v>
      </c>
      <c r="E378" s="17">
        <v>67171.38</v>
      </c>
      <c r="F378" s="15"/>
      <c r="G378" s="18">
        <f t="shared" si="5"/>
        <v>97171.38</v>
      </c>
      <c r="H378" s="17" t="s">
        <v>215</v>
      </c>
      <c r="I378" s="11" t="s">
        <v>419</v>
      </c>
      <c r="J378" s="26" t="s">
        <v>217</v>
      </c>
    </row>
    <row r="379" s="1" customFormat="1" ht="26" spans="1:10">
      <c r="A379" s="21"/>
      <c r="B379" s="22"/>
      <c r="C379" s="16" t="s">
        <v>158</v>
      </c>
      <c r="D379" s="17">
        <v>20000</v>
      </c>
      <c r="E379" s="17">
        <v>44781.02</v>
      </c>
      <c r="F379" s="15"/>
      <c r="G379" s="18">
        <f t="shared" si="5"/>
        <v>64781.02</v>
      </c>
      <c r="H379" s="17" t="s">
        <v>215</v>
      </c>
      <c r="I379" s="11" t="s">
        <v>422</v>
      </c>
      <c r="J379" s="26" t="s">
        <v>217</v>
      </c>
    </row>
    <row r="380" s="1" customFormat="1" ht="26" spans="1:10">
      <c r="A380" s="21"/>
      <c r="B380" s="22"/>
      <c r="C380" s="16" t="s">
        <v>158</v>
      </c>
      <c r="D380" s="17">
        <v>30000</v>
      </c>
      <c r="E380" s="17">
        <v>67171.38</v>
      </c>
      <c r="F380" s="15"/>
      <c r="G380" s="18">
        <f t="shared" si="5"/>
        <v>97171.38</v>
      </c>
      <c r="H380" s="17" t="s">
        <v>215</v>
      </c>
      <c r="I380" s="11" t="s">
        <v>430</v>
      </c>
      <c r="J380" s="26" t="s">
        <v>217</v>
      </c>
    </row>
    <row r="381" s="1" customFormat="1" ht="26" spans="1:10">
      <c r="A381" s="21"/>
      <c r="B381" s="22"/>
      <c r="C381" s="16" t="s">
        <v>158</v>
      </c>
      <c r="D381" s="17">
        <v>22000</v>
      </c>
      <c r="E381" s="17">
        <v>49259.01</v>
      </c>
      <c r="F381" s="15"/>
      <c r="G381" s="18">
        <f t="shared" si="5"/>
        <v>71259.01</v>
      </c>
      <c r="H381" s="17" t="s">
        <v>215</v>
      </c>
      <c r="I381" s="11" t="s">
        <v>423</v>
      </c>
      <c r="J381" s="26" t="s">
        <v>217</v>
      </c>
    </row>
    <row r="382" s="1" customFormat="1" ht="39" spans="1:10">
      <c r="A382" s="23"/>
      <c r="B382" s="24"/>
      <c r="C382" s="16" t="s">
        <v>158</v>
      </c>
      <c r="D382" s="17">
        <v>8000</v>
      </c>
      <c r="E382" s="17">
        <v>17912.43</v>
      </c>
      <c r="F382" s="15"/>
      <c r="G382" s="18">
        <f t="shared" si="5"/>
        <v>25912.43</v>
      </c>
      <c r="H382" s="17" t="s">
        <v>215</v>
      </c>
      <c r="I382" s="11" t="s">
        <v>420</v>
      </c>
      <c r="J382" s="26" t="s">
        <v>217</v>
      </c>
    </row>
    <row r="383" s="1" customFormat="1" ht="26" spans="1:10">
      <c r="A383" s="19">
        <v>86</v>
      </c>
      <c r="B383" s="20" t="s">
        <v>431</v>
      </c>
      <c r="C383" s="16" t="s">
        <v>158</v>
      </c>
      <c r="D383" s="17">
        <v>248000</v>
      </c>
      <c r="E383" s="17">
        <v>1268541.99</v>
      </c>
      <c r="F383" s="15"/>
      <c r="G383" s="18">
        <f t="shared" si="5"/>
        <v>1516541.99</v>
      </c>
      <c r="H383" s="17" t="s">
        <v>215</v>
      </c>
      <c r="I383" s="11" t="s">
        <v>419</v>
      </c>
      <c r="J383" s="26" t="s">
        <v>217</v>
      </c>
    </row>
    <row r="384" s="1" customFormat="1" ht="26" spans="1:10">
      <c r="A384" s="21"/>
      <c r="B384" s="22"/>
      <c r="C384" s="16" t="s">
        <v>158</v>
      </c>
      <c r="D384" s="17">
        <v>30000</v>
      </c>
      <c r="E384" s="17">
        <v>67171.38</v>
      </c>
      <c r="F384" s="15"/>
      <c r="G384" s="18">
        <f t="shared" si="5"/>
        <v>97171.38</v>
      </c>
      <c r="H384" s="17" t="s">
        <v>215</v>
      </c>
      <c r="I384" s="11" t="s">
        <v>419</v>
      </c>
      <c r="J384" s="26" t="s">
        <v>217</v>
      </c>
    </row>
    <row r="385" s="1" customFormat="1" ht="26" spans="1:10">
      <c r="A385" s="21"/>
      <c r="B385" s="22"/>
      <c r="C385" s="16" t="s">
        <v>158</v>
      </c>
      <c r="D385" s="17">
        <v>100000</v>
      </c>
      <c r="E385" s="17">
        <v>223904.63</v>
      </c>
      <c r="F385" s="15"/>
      <c r="G385" s="18">
        <f t="shared" si="5"/>
        <v>323904.63</v>
      </c>
      <c r="H385" s="17" t="s">
        <v>215</v>
      </c>
      <c r="I385" s="11" t="s">
        <v>419</v>
      </c>
      <c r="J385" s="26" t="s">
        <v>217</v>
      </c>
    </row>
    <row r="386" s="1" customFormat="1" ht="26" spans="1:10">
      <c r="A386" s="21"/>
      <c r="B386" s="22"/>
      <c r="C386" s="16" t="s">
        <v>158</v>
      </c>
      <c r="D386" s="17">
        <v>50000</v>
      </c>
      <c r="E386" s="17">
        <v>109585.47</v>
      </c>
      <c r="F386" s="15"/>
      <c r="G386" s="18">
        <f t="shared" si="5"/>
        <v>159585.47</v>
      </c>
      <c r="H386" s="17" t="s">
        <v>215</v>
      </c>
      <c r="I386" s="11" t="s">
        <v>419</v>
      </c>
      <c r="J386" s="26" t="s">
        <v>217</v>
      </c>
    </row>
    <row r="387" s="1" customFormat="1" ht="26" spans="1:10">
      <c r="A387" s="21"/>
      <c r="B387" s="22"/>
      <c r="C387" s="16" t="s">
        <v>158</v>
      </c>
      <c r="D387" s="17">
        <v>20000</v>
      </c>
      <c r="E387" s="17">
        <v>44781.02</v>
      </c>
      <c r="F387" s="15"/>
      <c r="G387" s="18">
        <f t="shared" si="5"/>
        <v>64781.02</v>
      </c>
      <c r="H387" s="17" t="s">
        <v>215</v>
      </c>
      <c r="I387" s="11" t="s">
        <v>419</v>
      </c>
      <c r="J387" s="26" t="s">
        <v>217</v>
      </c>
    </row>
    <row r="388" s="1" customFormat="1" ht="26" spans="1:10">
      <c r="A388" s="21"/>
      <c r="B388" s="22"/>
      <c r="C388" s="16" t="s">
        <v>158</v>
      </c>
      <c r="D388" s="17">
        <v>20000</v>
      </c>
      <c r="E388" s="17">
        <v>44781.02</v>
      </c>
      <c r="F388" s="15"/>
      <c r="G388" s="18">
        <f t="shared" si="5"/>
        <v>64781.02</v>
      </c>
      <c r="H388" s="17" t="s">
        <v>215</v>
      </c>
      <c r="I388" s="11" t="s">
        <v>419</v>
      </c>
      <c r="J388" s="26" t="s">
        <v>217</v>
      </c>
    </row>
    <row r="389" s="1" customFormat="1" ht="26" spans="1:10">
      <c r="A389" s="21"/>
      <c r="B389" s="22"/>
      <c r="C389" s="16" t="s">
        <v>158</v>
      </c>
      <c r="D389" s="17">
        <v>12000</v>
      </c>
      <c r="E389" s="17">
        <v>26868.55</v>
      </c>
      <c r="F389" s="15"/>
      <c r="G389" s="18">
        <f t="shared" si="5"/>
        <v>38868.55</v>
      </c>
      <c r="H389" s="17" t="s">
        <v>215</v>
      </c>
      <c r="I389" s="11" t="s">
        <v>419</v>
      </c>
      <c r="J389" s="26" t="s">
        <v>217</v>
      </c>
    </row>
    <row r="390" s="1" customFormat="1" ht="26" spans="1:10">
      <c r="A390" s="23"/>
      <c r="B390" s="24"/>
      <c r="C390" s="16" t="s">
        <v>158</v>
      </c>
      <c r="D390" s="17">
        <v>5000</v>
      </c>
      <c r="E390" s="17">
        <v>11195.17</v>
      </c>
      <c r="F390" s="15"/>
      <c r="G390" s="18">
        <f t="shared" ref="G390:G453" si="6">D390+E390+F390</f>
        <v>16195.17</v>
      </c>
      <c r="H390" s="17" t="s">
        <v>215</v>
      </c>
      <c r="I390" s="11" t="s">
        <v>423</v>
      </c>
      <c r="J390" s="26" t="s">
        <v>217</v>
      </c>
    </row>
    <row r="391" s="1" customFormat="1" ht="26" spans="1:10">
      <c r="A391" s="19">
        <v>87</v>
      </c>
      <c r="B391" s="20" t="s">
        <v>432</v>
      </c>
      <c r="C391" s="16" t="s">
        <v>158</v>
      </c>
      <c r="D391" s="17">
        <v>70000</v>
      </c>
      <c r="E391" s="17">
        <v>156689.78</v>
      </c>
      <c r="F391" s="15"/>
      <c r="G391" s="18">
        <f t="shared" si="6"/>
        <v>226689.78</v>
      </c>
      <c r="H391" s="17" t="s">
        <v>215</v>
      </c>
      <c r="I391" s="11" t="s">
        <v>419</v>
      </c>
      <c r="J391" s="26" t="s">
        <v>217</v>
      </c>
    </row>
    <row r="392" s="1" customFormat="1" ht="26" spans="1:10">
      <c r="A392" s="21"/>
      <c r="B392" s="22"/>
      <c r="C392" s="16" t="s">
        <v>158</v>
      </c>
      <c r="D392" s="17">
        <v>60000</v>
      </c>
      <c r="E392" s="17">
        <v>134305.55</v>
      </c>
      <c r="F392" s="15"/>
      <c r="G392" s="18">
        <f t="shared" si="6"/>
        <v>194305.55</v>
      </c>
      <c r="H392" s="17" t="s">
        <v>215</v>
      </c>
      <c r="I392" s="11" t="s">
        <v>419</v>
      </c>
      <c r="J392" s="26" t="s">
        <v>217</v>
      </c>
    </row>
    <row r="393" s="1" customFormat="1" ht="26" spans="1:10">
      <c r="A393" s="21"/>
      <c r="B393" s="22"/>
      <c r="C393" s="16" t="s">
        <v>158</v>
      </c>
      <c r="D393" s="17">
        <v>60000</v>
      </c>
      <c r="E393" s="17">
        <v>455605.17</v>
      </c>
      <c r="F393" s="15"/>
      <c r="G393" s="18">
        <f t="shared" si="6"/>
        <v>515605.17</v>
      </c>
      <c r="H393" s="17" t="s">
        <v>215</v>
      </c>
      <c r="I393" s="11" t="s">
        <v>419</v>
      </c>
      <c r="J393" s="26" t="s">
        <v>217</v>
      </c>
    </row>
    <row r="394" s="1" customFormat="1" ht="26" spans="1:10">
      <c r="A394" s="21"/>
      <c r="B394" s="22"/>
      <c r="C394" s="16" t="s">
        <v>158</v>
      </c>
      <c r="D394" s="17">
        <v>30000</v>
      </c>
      <c r="E394" s="17">
        <v>67152.8</v>
      </c>
      <c r="F394" s="15"/>
      <c r="G394" s="18">
        <f t="shared" si="6"/>
        <v>97152.8</v>
      </c>
      <c r="H394" s="17" t="s">
        <v>215</v>
      </c>
      <c r="I394" s="11" t="s">
        <v>419</v>
      </c>
      <c r="J394" s="26" t="s">
        <v>217</v>
      </c>
    </row>
    <row r="395" s="1" customFormat="1" ht="26" spans="1:10">
      <c r="A395" s="23"/>
      <c r="B395" s="24"/>
      <c r="C395" s="16" t="s">
        <v>158</v>
      </c>
      <c r="D395" s="17">
        <v>8000</v>
      </c>
      <c r="E395" s="17">
        <v>17907.46</v>
      </c>
      <c r="F395" s="15"/>
      <c r="G395" s="18">
        <f t="shared" si="6"/>
        <v>25907.46</v>
      </c>
      <c r="H395" s="17" t="s">
        <v>215</v>
      </c>
      <c r="I395" s="11" t="s">
        <v>419</v>
      </c>
      <c r="J395" s="26" t="s">
        <v>217</v>
      </c>
    </row>
    <row r="396" s="1" customFormat="1" ht="26" spans="1:10">
      <c r="A396" s="19">
        <v>88</v>
      </c>
      <c r="B396" s="20" t="s">
        <v>433</v>
      </c>
      <c r="C396" s="16" t="s">
        <v>158</v>
      </c>
      <c r="D396" s="17">
        <v>2000</v>
      </c>
      <c r="E396" s="17">
        <v>4478.19</v>
      </c>
      <c r="F396" s="15"/>
      <c r="G396" s="18">
        <f t="shared" si="6"/>
        <v>6478.19</v>
      </c>
      <c r="H396" s="17" t="s">
        <v>215</v>
      </c>
      <c r="I396" s="11" t="s">
        <v>419</v>
      </c>
      <c r="J396" s="26" t="s">
        <v>217</v>
      </c>
    </row>
    <row r="397" s="1" customFormat="1" ht="26" spans="1:10">
      <c r="A397" s="21"/>
      <c r="B397" s="22"/>
      <c r="C397" s="16" t="s">
        <v>158</v>
      </c>
      <c r="D397" s="17">
        <v>50000</v>
      </c>
      <c r="E397" s="17">
        <v>292707.9</v>
      </c>
      <c r="F397" s="15"/>
      <c r="G397" s="18">
        <f t="shared" si="6"/>
        <v>342707.9</v>
      </c>
      <c r="H397" s="17" t="s">
        <v>215</v>
      </c>
      <c r="I397" s="11" t="s">
        <v>419</v>
      </c>
      <c r="J397" s="26" t="s">
        <v>217</v>
      </c>
    </row>
    <row r="398" s="1" customFormat="1" ht="26" spans="1:10">
      <c r="A398" s="21"/>
      <c r="B398" s="22"/>
      <c r="C398" s="16" t="s">
        <v>158</v>
      </c>
      <c r="D398" s="17">
        <v>20000</v>
      </c>
      <c r="E398" s="17">
        <v>44781.02</v>
      </c>
      <c r="F398" s="15"/>
      <c r="G398" s="18">
        <f t="shared" si="6"/>
        <v>64781.02</v>
      </c>
      <c r="H398" s="17" t="s">
        <v>215</v>
      </c>
      <c r="I398" s="11" t="s">
        <v>419</v>
      </c>
      <c r="J398" s="26" t="s">
        <v>217</v>
      </c>
    </row>
    <row r="399" s="1" customFormat="1" ht="39" spans="1:10">
      <c r="A399" s="21"/>
      <c r="B399" s="22"/>
      <c r="C399" s="16" t="s">
        <v>158</v>
      </c>
      <c r="D399" s="17">
        <v>10000</v>
      </c>
      <c r="E399" s="17">
        <v>22390.51</v>
      </c>
      <c r="F399" s="15"/>
      <c r="G399" s="18">
        <f t="shared" si="6"/>
        <v>32390.51</v>
      </c>
      <c r="H399" s="17" t="s">
        <v>215</v>
      </c>
      <c r="I399" s="11" t="s">
        <v>420</v>
      </c>
      <c r="J399" s="26" t="s">
        <v>217</v>
      </c>
    </row>
    <row r="400" s="1" customFormat="1" ht="26" spans="1:10">
      <c r="A400" s="21"/>
      <c r="B400" s="22"/>
      <c r="C400" s="16" t="s">
        <v>158</v>
      </c>
      <c r="D400" s="17">
        <v>20000</v>
      </c>
      <c r="E400" s="17">
        <v>44781.02</v>
      </c>
      <c r="F400" s="15"/>
      <c r="G400" s="18">
        <f t="shared" si="6"/>
        <v>64781.02</v>
      </c>
      <c r="H400" s="17" t="s">
        <v>215</v>
      </c>
      <c r="I400" s="11" t="s">
        <v>419</v>
      </c>
      <c r="J400" s="26" t="s">
        <v>217</v>
      </c>
    </row>
    <row r="401" s="1" customFormat="1" ht="26" spans="1:10">
      <c r="A401" s="23"/>
      <c r="B401" s="24"/>
      <c r="C401" s="16" t="s">
        <v>158</v>
      </c>
      <c r="D401" s="17">
        <v>12000</v>
      </c>
      <c r="E401" s="17">
        <v>26868.55</v>
      </c>
      <c r="F401" s="15"/>
      <c r="G401" s="18">
        <f t="shared" si="6"/>
        <v>38868.55</v>
      </c>
      <c r="H401" s="17" t="s">
        <v>215</v>
      </c>
      <c r="I401" s="11" t="s">
        <v>419</v>
      </c>
      <c r="J401" s="26" t="s">
        <v>217</v>
      </c>
    </row>
    <row r="402" s="1" customFormat="1" ht="26" spans="1:10">
      <c r="A402" s="19">
        <v>89</v>
      </c>
      <c r="B402" s="20" t="s">
        <v>434</v>
      </c>
      <c r="C402" s="16" t="s">
        <v>158</v>
      </c>
      <c r="D402" s="17">
        <v>50000</v>
      </c>
      <c r="E402" s="17">
        <v>372322.81</v>
      </c>
      <c r="F402" s="15"/>
      <c r="G402" s="18">
        <f t="shared" si="6"/>
        <v>422322.81</v>
      </c>
      <c r="H402" s="17" t="s">
        <v>215</v>
      </c>
      <c r="I402" s="11" t="s">
        <v>419</v>
      </c>
      <c r="J402" s="26" t="s">
        <v>217</v>
      </c>
    </row>
    <row r="403" s="1" customFormat="1" ht="26" spans="1:10">
      <c r="A403" s="21"/>
      <c r="B403" s="22"/>
      <c r="C403" s="16" t="s">
        <v>158</v>
      </c>
      <c r="D403" s="17">
        <v>57000</v>
      </c>
      <c r="E403" s="17">
        <v>127625.66</v>
      </c>
      <c r="F403" s="15"/>
      <c r="G403" s="18">
        <f t="shared" si="6"/>
        <v>184625.66</v>
      </c>
      <c r="H403" s="17" t="s">
        <v>215</v>
      </c>
      <c r="I403" s="11" t="s">
        <v>419</v>
      </c>
      <c r="J403" s="26" t="s">
        <v>217</v>
      </c>
    </row>
    <row r="404" s="1" customFormat="1" ht="26" spans="1:10">
      <c r="A404" s="21"/>
      <c r="B404" s="22"/>
      <c r="C404" s="16" t="s">
        <v>158</v>
      </c>
      <c r="D404" s="17">
        <v>60000</v>
      </c>
      <c r="E404" s="17">
        <v>134342.78</v>
      </c>
      <c r="F404" s="15"/>
      <c r="G404" s="18">
        <f t="shared" si="6"/>
        <v>194342.78</v>
      </c>
      <c r="H404" s="17" t="s">
        <v>215</v>
      </c>
      <c r="I404" s="11" t="s">
        <v>419</v>
      </c>
      <c r="J404" s="26" t="s">
        <v>217</v>
      </c>
    </row>
    <row r="405" s="1" customFormat="1" ht="26" spans="1:10">
      <c r="A405" s="21"/>
      <c r="B405" s="22"/>
      <c r="C405" s="16" t="s">
        <v>158</v>
      </c>
      <c r="D405" s="17">
        <v>10000</v>
      </c>
      <c r="E405" s="17">
        <v>22390.51</v>
      </c>
      <c r="F405" s="15"/>
      <c r="G405" s="18">
        <f t="shared" si="6"/>
        <v>32390.51</v>
      </c>
      <c r="H405" s="17" t="s">
        <v>215</v>
      </c>
      <c r="I405" s="11" t="s">
        <v>419</v>
      </c>
      <c r="J405" s="26" t="s">
        <v>217</v>
      </c>
    </row>
    <row r="406" s="1" customFormat="1" ht="39" spans="1:10">
      <c r="A406" s="21"/>
      <c r="B406" s="22"/>
      <c r="C406" s="16" t="s">
        <v>158</v>
      </c>
      <c r="D406" s="17">
        <v>8000</v>
      </c>
      <c r="E406" s="17">
        <v>17912.43</v>
      </c>
      <c r="F406" s="15"/>
      <c r="G406" s="18">
        <f t="shared" si="6"/>
        <v>25912.43</v>
      </c>
      <c r="H406" s="17" t="s">
        <v>215</v>
      </c>
      <c r="I406" s="11" t="s">
        <v>420</v>
      </c>
      <c r="J406" s="26" t="s">
        <v>217</v>
      </c>
    </row>
    <row r="407" s="1" customFormat="1" ht="26" spans="1:10">
      <c r="A407" s="21"/>
      <c r="B407" s="22"/>
      <c r="C407" s="16" t="s">
        <v>158</v>
      </c>
      <c r="D407" s="17">
        <v>22000</v>
      </c>
      <c r="E407" s="17">
        <v>49259.01</v>
      </c>
      <c r="F407" s="15"/>
      <c r="G407" s="18">
        <f t="shared" si="6"/>
        <v>71259.01</v>
      </c>
      <c r="H407" s="17" t="s">
        <v>215</v>
      </c>
      <c r="I407" s="11" t="s">
        <v>419</v>
      </c>
      <c r="J407" s="26" t="s">
        <v>217</v>
      </c>
    </row>
    <row r="408" s="1" customFormat="1" ht="26" spans="1:10">
      <c r="A408" s="21"/>
      <c r="B408" s="22"/>
      <c r="C408" s="16" t="s">
        <v>158</v>
      </c>
      <c r="D408" s="17">
        <v>5000</v>
      </c>
      <c r="E408" s="17">
        <v>11195.17</v>
      </c>
      <c r="F408" s="15"/>
      <c r="G408" s="18">
        <f t="shared" si="6"/>
        <v>16195.17</v>
      </c>
      <c r="H408" s="17" t="s">
        <v>215</v>
      </c>
      <c r="I408" s="11" t="s">
        <v>423</v>
      </c>
      <c r="J408" s="26" t="s">
        <v>217</v>
      </c>
    </row>
    <row r="409" s="1" customFormat="1" ht="26" spans="1:10">
      <c r="A409" s="23"/>
      <c r="B409" s="24"/>
      <c r="C409" s="16" t="s">
        <v>158</v>
      </c>
      <c r="D409" s="17">
        <v>3000</v>
      </c>
      <c r="E409" s="17">
        <v>6717.2</v>
      </c>
      <c r="F409" s="15"/>
      <c r="G409" s="18">
        <f t="shared" si="6"/>
        <v>9717.2</v>
      </c>
      <c r="H409" s="17" t="s">
        <v>215</v>
      </c>
      <c r="I409" s="11" t="s">
        <v>423</v>
      </c>
      <c r="J409" s="26" t="s">
        <v>217</v>
      </c>
    </row>
    <row r="410" s="1" customFormat="1" ht="26" spans="1:10">
      <c r="A410" s="19">
        <v>90</v>
      </c>
      <c r="B410" s="20" t="s">
        <v>435</v>
      </c>
      <c r="C410" s="16" t="s">
        <v>158</v>
      </c>
      <c r="D410" s="17">
        <v>500000</v>
      </c>
      <c r="E410" s="17">
        <v>1119523.33</v>
      </c>
      <c r="F410" s="15"/>
      <c r="G410" s="18">
        <f t="shared" si="6"/>
        <v>1619523.33</v>
      </c>
      <c r="H410" s="17" t="s">
        <v>215</v>
      </c>
      <c r="I410" s="11" t="s">
        <v>419</v>
      </c>
      <c r="J410" s="26" t="s">
        <v>217</v>
      </c>
    </row>
    <row r="411" s="1" customFormat="1" ht="26" spans="1:10">
      <c r="A411" s="21"/>
      <c r="B411" s="22"/>
      <c r="C411" s="16" t="s">
        <v>158</v>
      </c>
      <c r="D411" s="17">
        <v>1000000</v>
      </c>
      <c r="E411" s="17">
        <v>2239046.61</v>
      </c>
      <c r="F411" s="15"/>
      <c r="G411" s="18">
        <f t="shared" si="6"/>
        <v>3239046.61</v>
      </c>
      <c r="H411" s="17" t="s">
        <v>215</v>
      </c>
      <c r="I411" s="11" t="s">
        <v>419</v>
      </c>
      <c r="J411" s="26" t="s">
        <v>217</v>
      </c>
    </row>
    <row r="412" s="1" customFormat="1" ht="26" spans="1:10">
      <c r="A412" s="21"/>
      <c r="B412" s="22"/>
      <c r="C412" s="16" t="s">
        <v>158</v>
      </c>
      <c r="D412" s="17">
        <v>200000</v>
      </c>
      <c r="E412" s="17">
        <v>365531.41</v>
      </c>
      <c r="F412" s="15"/>
      <c r="G412" s="18">
        <f t="shared" si="6"/>
        <v>565531.41</v>
      </c>
      <c r="H412" s="17" t="s">
        <v>215</v>
      </c>
      <c r="I412" s="11" t="s">
        <v>419</v>
      </c>
      <c r="J412" s="26" t="s">
        <v>217</v>
      </c>
    </row>
    <row r="413" s="1" customFormat="1" ht="26" spans="1:10">
      <c r="A413" s="23"/>
      <c r="B413" s="24"/>
      <c r="C413" s="16" t="s">
        <v>158</v>
      </c>
      <c r="D413" s="17">
        <v>700000</v>
      </c>
      <c r="E413" s="17">
        <v>4300884.13</v>
      </c>
      <c r="F413" s="15"/>
      <c r="G413" s="18">
        <f t="shared" si="6"/>
        <v>5000884.13</v>
      </c>
      <c r="H413" s="17" t="s">
        <v>215</v>
      </c>
      <c r="I413" s="11" t="s">
        <v>419</v>
      </c>
      <c r="J413" s="26" t="s">
        <v>217</v>
      </c>
    </row>
    <row r="414" s="1" customFormat="1" ht="26" spans="1:10">
      <c r="A414" s="15">
        <v>91</v>
      </c>
      <c r="B414" s="11" t="s">
        <v>436</v>
      </c>
      <c r="C414" s="16" t="s">
        <v>158</v>
      </c>
      <c r="D414" s="17">
        <v>80000</v>
      </c>
      <c r="E414" s="17">
        <v>381160.57</v>
      </c>
      <c r="F414" s="15"/>
      <c r="G414" s="18">
        <f t="shared" si="6"/>
        <v>461160.57</v>
      </c>
      <c r="H414" s="17" t="s">
        <v>215</v>
      </c>
      <c r="I414" s="11" t="s">
        <v>437</v>
      </c>
      <c r="J414" s="26" t="s">
        <v>217</v>
      </c>
    </row>
    <row r="415" s="1" customFormat="1" ht="26" spans="1:10">
      <c r="A415" s="19">
        <f>COUNTA($A$1:A413)+1</f>
        <v>92</v>
      </c>
      <c r="B415" s="20" t="s">
        <v>438</v>
      </c>
      <c r="C415" s="16" t="s">
        <v>158</v>
      </c>
      <c r="D415" s="17">
        <v>95000</v>
      </c>
      <c r="E415" s="17">
        <v>213123.18</v>
      </c>
      <c r="F415" s="15"/>
      <c r="G415" s="18">
        <f t="shared" si="6"/>
        <v>308123.18</v>
      </c>
      <c r="H415" s="17" t="s">
        <v>215</v>
      </c>
      <c r="I415" s="11" t="s">
        <v>439</v>
      </c>
      <c r="J415" s="26" t="s">
        <v>217</v>
      </c>
    </row>
    <row r="416" s="1" customFormat="1" ht="26" spans="1:10">
      <c r="A416" s="21"/>
      <c r="B416" s="22"/>
      <c r="C416" s="16" t="s">
        <v>158</v>
      </c>
      <c r="D416" s="17">
        <v>80000</v>
      </c>
      <c r="E416" s="17">
        <v>179472.38</v>
      </c>
      <c r="F416" s="15"/>
      <c r="G416" s="18">
        <f t="shared" si="6"/>
        <v>259472.38</v>
      </c>
      <c r="H416" s="17" t="s">
        <v>215</v>
      </c>
      <c r="I416" s="11" t="s">
        <v>439</v>
      </c>
      <c r="J416" s="26" t="s">
        <v>217</v>
      </c>
    </row>
    <row r="417" s="1" customFormat="1" ht="26" spans="1:10">
      <c r="A417" s="21"/>
      <c r="B417" s="22"/>
      <c r="C417" s="16" t="s">
        <v>158</v>
      </c>
      <c r="D417" s="17">
        <v>80000</v>
      </c>
      <c r="E417" s="17">
        <v>179472.38</v>
      </c>
      <c r="F417" s="15"/>
      <c r="G417" s="18">
        <f t="shared" si="6"/>
        <v>259472.38</v>
      </c>
      <c r="H417" s="17" t="s">
        <v>215</v>
      </c>
      <c r="I417" s="11" t="s">
        <v>439</v>
      </c>
      <c r="J417" s="26" t="s">
        <v>217</v>
      </c>
    </row>
    <row r="418" s="1" customFormat="1" ht="26" spans="1:10">
      <c r="A418" s="21"/>
      <c r="B418" s="22"/>
      <c r="C418" s="16" t="s">
        <v>158</v>
      </c>
      <c r="D418" s="17">
        <v>75000</v>
      </c>
      <c r="E418" s="17">
        <v>1514629.29</v>
      </c>
      <c r="F418" s="15"/>
      <c r="G418" s="18">
        <f t="shared" si="6"/>
        <v>1589629.29</v>
      </c>
      <c r="H418" s="17" t="s">
        <v>215</v>
      </c>
      <c r="I418" s="11" t="s">
        <v>439</v>
      </c>
      <c r="J418" s="26" t="s">
        <v>217</v>
      </c>
    </row>
    <row r="419" s="1" customFormat="1" ht="26" spans="1:10">
      <c r="A419" s="21"/>
      <c r="B419" s="22"/>
      <c r="C419" s="16" t="s">
        <v>158</v>
      </c>
      <c r="D419" s="17">
        <v>177000</v>
      </c>
      <c r="E419" s="17">
        <v>397082.22</v>
      </c>
      <c r="F419" s="15"/>
      <c r="G419" s="18">
        <f t="shared" si="6"/>
        <v>574082.22</v>
      </c>
      <c r="H419" s="17" t="s">
        <v>215</v>
      </c>
      <c r="I419" s="11" t="s">
        <v>439</v>
      </c>
      <c r="J419" s="26" t="s">
        <v>217</v>
      </c>
    </row>
    <row r="420" s="1" customFormat="1" ht="26" spans="1:10">
      <c r="A420" s="23"/>
      <c r="B420" s="24"/>
      <c r="C420" s="16" t="s">
        <v>158</v>
      </c>
      <c r="D420" s="17">
        <v>40000</v>
      </c>
      <c r="E420" s="17">
        <v>89711.38</v>
      </c>
      <c r="F420" s="15"/>
      <c r="G420" s="18">
        <f t="shared" si="6"/>
        <v>129711.38</v>
      </c>
      <c r="H420" s="17" t="s">
        <v>215</v>
      </c>
      <c r="I420" s="11" t="s">
        <v>440</v>
      </c>
      <c r="J420" s="26" t="s">
        <v>217</v>
      </c>
    </row>
    <row r="421" s="1" customFormat="1" ht="26" spans="1:10">
      <c r="A421" s="19">
        <v>93</v>
      </c>
      <c r="B421" s="20" t="s">
        <v>441</v>
      </c>
      <c r="C421" s="16" t="s">
        <v>158</v>
      </c>
      <c r="D421" s="17">
        <v>100000</v>
      </c>
      <c r="E421" s="17">
        <v>224278.5</v>
      </c>
      <c r="F421" s="15"/>
      <c r="G421" s="18">
        <f t="shared" si="6"/>
        <v>324278.5</v>
      </c>
      <c r="H421" s="17" t="s">
        <v>215</v>
      </c>
      <c r="I421" s="11" t="s">
        <v>442</v>
      </c>
      <c r="J421" s="26" t="s">
        <v>217</v>
      </c>
    </row>
    <row r="422" s="1" customFormat="1" ht="26" spans="1:10">
      <c r="A422" s="21"/>
      <c r="B422" s="22"/>
      <c r="C422" s="16" t="s">
        <v>158</v>
      </c>
      <c r="D422" s="17">
        <v>30000</v>
      </c>
      <c r="E422" s="17">
        <v>67301.83</v>
      </c>
      <c r="F422" s="15"/>
      <c r="G422" s="18">
        <f t="shared" si="6"/>
        <v>97301.83</v>
      </c>
      <c r="H422" s="17" t="s">
        <v>215</v>
      </c>
      <c r="I422" s="11" t="s">
        <v>442</v>
      </c>
      <c r="J422" s="26" t="s">
        <v>217</v>
      </c>
    </row>
    <row r="423" s="1" customFormat="1" ht="26" spans="1:10">
      <c r="A423" s="21"/>
      <c r="B423" s="22"/>
      <c r="C423" s="16" t="s">
        <v>158</v>
      </c>
      <c r="D423" s="17">
        <v>46000</v>
      </c>
      <c r="E423" s="17">
        <v>1476067.41</v>
      </c>
      <c r="F423" s="15"/>
      <c r="G423" s="18">
        <f t="shared" si="6"/>
        <v>1522067.41</v>
      </c>
      <c r="H423" s="17" t="s">
        <v>215</v>
      </c>
      <c r="I423" s="11" t="s">
        <v>442</v>
      </c>
      <c r="J423" s="26" t="s">
        <v>217</v>
      </c>
    </row>
    <row r="424" s="1" customFormat="1" ht="26" spans="1:10">
      <c r="A424" s="21"/>
      <c r="B424" s="22"/>
      <c r="C424" s="16" t="s">
        <v>158</v>
      </c>
      <c r="D424" s="17">
        <v>155000</v>
      </c>
      <c r="E424" s="17">
        <v>347727.51</v>
      </c>
      <c r="F424" s="15"/>
      <c r="G424" s="18">
        <f t="shared" si="6"/>
        <v>502727.51</v>
      </c>
      <c r="H424" s="17" t="s">
        <v>215</v>
      </c>
      <c r="I424" s="11" t="s">
        <v>443</v>
      </c>
      <c r="J424" s="26" t="s">
        <v>217</v>
      </c>
    </row>
    <row r="425" s="1" customFormat="1" ht="26" spans="1:10">
      <c r="A425" s="21"/>
      <c r="B425" s="22"/>
      <c r="C425" s="16" t="s">
        <v>158</v>
      </c>
      <c r="D425" s="17">
        <v>40000</v>
      </c>
      <c r="E425" s="17">
        <v>89736.19</v>
      </c>
      <c r="F425" s="15"/>
      <c r="G425" s="18">
        <f t="shared" si="6"/>
        <v>129736.19</v>
      </c>
      <c r="H425" s="17" t="s">
        <v>215</v>
      </c>
      <c r="I425" s="11" t="s">
        <v>442</v>
      </c>
      <c r="J425" s="26" t="s">
        <v>217</v>
      </c>
    </row>
    <row r="426" s="1" customFormat="1" ht="26" spans="1:10">
      <c r="A426" s="21"/>
      <c r="B426" s="22"/>
      <c r="C426" s="16" t="s">
        <v>158</v>
      </c>
      <c r="D426" s="17">
        <v>66000</v>
      </c>
      <c r="E426" s="17">
        <v>148064.46</v>
      </c>
      <c r="F426" s="15"/>
      <c r="G426" s="18">
        <f t="shared" si="6"/>
        <v>214064.46</v>
      </c>
      <c r="H426" s="17" t="s">
        <v>215</v>
      </c>
      <c r="I426" s="11" t="s">
        <v>442</v>
      </c>
      <c r="J426" s="26" t="s">
        <v>217</v>
      </c>
    </row>
    <row r="427" s="1" customFormat="1" ht="26" spans="1:10">
      <c r="A427" s="23"/>
      <c r="B427" s="24"/>
      <c r="C427" s="16" t="s">
        <v>158</v>
      </c>
      <c r="D427" s="17">
        <v>100000</v>
      </c>
      <c r="E427" s="17">
        <v>224340.47</v>
      </c>
      <c r="F427" s="15"/>
      <c r="G427" s="18">
        <f t="shared" si="6"/>
        <v>324340.47</v>
      </c>
      <c r="H427" s="17" t="s">
        <v>215</v>
      </c>
      <c r="I427" s="11" t="s">
        <v>442</v>
      </c>
      <c r="J427" s="26" t="s">
        <v>217</v>
      </c>
    </row>
    <row r="428" s="1" customFormat="1" ht="26" spans="1:10">
      <c r="A428" s="19">
        <v>94</v>
      </c>
      <c r="B428" s="20" t="s">
        <v>444</v>
      </c>
      <c r="C428" s="16" t="s">
        <v>158</v>
      </c>
      <c r="D428" s="17">
        <v>30000</v>
      </c>
      <c r="E428" s="17">
        <v>67301.83</v>
      </c>
      <c r="F428" s="15"/>
      <c r="G428" s="18">
        <f t="shared" si="6"/>
        <v>97301.83</v>
      </c>
      <c r="H428" s="17" t="s">
        <v>215</v>
      </c>
      <c r="I428" s="11" t="s">
        <v>445</v>
      </c>
      <c r="J428" s="26" t="s">
        <v>217</v>
      </c>
    </row>
    <row r="429" s="1" customFormat="1" ht="26" spans="1:10">
      <c r="A429" s="21"/>
      <c r="B429" s="22"/>
      <c r="C429" s="16" t="s">
        <v>158</v>
      </c>
      <c r="D429" s="17">
        <v>18000</v>
      </c>
      <c r="E429" s="17">
        <v>3551287.17</v>
      </c>
      <c r="F429" s="15"/>
      <c r="G429" s="18">
        <f t="shared" si="6"/>
        <v>3569287.17</v>
      </c>
      <c r="H429" s="17" t="s">
        <v>215</v>
      </c>
      <c r="I429" s="11" t="s">
        <v>445</v>
      </c>
      <c r="J429" s="26" t="s">
        <v>217</v>
      </c>
    </row>
    <row r="430" s="1" customFormat="1" ht="26" spans="1:10">
      <c r="A430" s="21"/>
      <c r="B430" s="22"/>
      <c r="C430" s="16" t="s">
        <v>158</v>
      </c>
      <c r="D430" s="17">
        <v>120000</v>
      </c>
      <c r="E430" s="17">
        <v>269208.37</v>
      </c>
      <c r="F430" s="15"/>
      <c r="G430" s="18">
        <f t="shared" si="6"/>
        <v>389208.37</v>
      </c>
      <c r="H430" s="17" t="s">
        <v>215</v>
      </c>
      <c r="I430" s="11" t="s">
        <v>445</v>
      </c>
      <c r="J430" s="26" t="s">
        <v>217</v>
      </c>
    </row>
    <row r="431" s="1" customFormat="1" ht="26" spans="1:10">
      <c r="A431" s="21"/>
      <c r="B431" s="22"/>
      <c r="C431" s="16" t="s">
        <v>158</v>
      </c>
      <c r="D431" s="17">
        <v>150000</v>
      </c>
      <c r="E431" s="17">
        <v>336510.23</v>
      </c>
      <c r="F431" s="15"/>
      <c r="G431" s="18">
        <f t="shared" si="6"/>
        <v>486510.23</v>
      </c>
      <c r="H431" s="17" t="s">
        <v>215</v>
      </c>
      <c r="I431" s="11" t="s">
        <v>445</v>
      </c>
      <c r="J431" s="26" t="s">
        <v>217</v>
      </c>
    </row>
    <row r="432" s="1" customFormat="1" ht="26" spans="1:10">
      <c r="A432" s="21"/>
      <c r="B432" s="22"/>
      <c r="C432" s="16" t="s">
        <v>158</v>
      </c>
      <c r="D432" s="17">
        <v>345000</v>
      </c>
      <c r="E432" s="17">
        <v>773973.94</v>
      </c>
      <c r="F432" s="15"/>
      <c r="G432" s="18">
        <f t="shared" si="6"/>
        <v>1118973.94</v>
      </c>
      <c r="H432" s="17" t="s">
        <v>215</v>
      </c>
      <c r="I432" s="11" t="s">
        <v>445</v>
      </c>
      <c r="J432" s="26" t="s">
        <v>217</v>
      </c>
    </row>
    <row r="433" s="1" customFormat="1" ht="26" spans="1:10">
      <c r="A433" s="21"/>
      <c r="B433" s="22"/>
      <c r="C433" s="16" t="s">
        <v>158</v>
      </c>
      <c r="D433" s="17">
        <v>100000</v>
      </c>
      <c r="E433" s="17">
        <v>224340.47</v>
      </c>
      <c r="F433" s="15"/>
      <c r="G433" s="18">
        <f t="shared" si="6"/>
        <v>324340.47</v>
      </c>
      <c r="H433" s="17" t="s">
        <v>215</v>
      </c>
      <c r="I433" s="11" t="s">
        <v>445</v>
      </c>
      <c r="J433" s="26" t="s">
        <v>217</v>
      </c>
    </row>
    <row r="434" s="1" customFormat="1" ht="26" spans="1:10">
      <c r="A434" s="21"/>
      <c r="B434" s="22"/>
      <c r="C434" s="16" t="s">
        <v>158</v>
      </c>
      <c r="D434" s="17">
        <v>80000</v>
      </c>
      <c r="E434" s="17">
        <v>179472.38</v>
      </c>
      <c r="F434" s="15"/>
      <c r="G434" s="18">
        <f t="shared" si="6"/>
        <v>259472.38</v>
      </c>
      <c r="H434" s="17" t="s">
        <v>215</v>
      </c>
      <c r="I434" s="11" t="s">
        <v>445</v>
      </c>
      <c r="J434" s="26" t="s">
        <v>217</v>
      </c>
    </row>
    <row r="435" s="1" customFormat="1" ht="26" spans="1:10">
      <c r="A435" s="21"/>
      <c r="B435" s="22"/>
      <c r="C435" s="16" t="s">
        <v>158</v>
      </c>
      <c r="D435" s="17">
        <v>80000</v>
      </c>
      <c r="E435" s="17">
        <v>179472.38</v>
      </c>
      <c r="F435" s="15"/>
      <c r="G435" s="18">
        <f t="shared" si="6"/>
        <v>259472.38</v>
      </c>
      <c r="H435" s="17" t="s">
        <v>215</v>
      </c>
      <c r="I435" s="11" t="s">
        <v>445</v>
      </c>
      <c r="J435" s="26" t="s">
        <v>217</v>
      </c>
    </row>
    <row r="436" s="1" customFormat="1" ht="26" spans="1:10">
      <c r="A436" s="21"/>
      <c r="B436" s="22"/>
      <c r="C436" s="16" t="s">
        <v>158</v>
      </c>
      <c r="D436" s="17">
        <v>300000</v>
      </c>
      <c r="E436" s="17">
        <v>673020.62</v>
      </c>
      <c r="F436" s="15"/>
      <c r="G436" s="18">
        <f t="shared" si="6"/>
        <v>973020.62</v>
      </c>
      <c r="H436" s="17" t="s">
        <v>215</v>
      </c>
      <c r="I436" s="11" t="s">
        <v>445</v>
      </c>
      <c r="J436" s="26" t="s">
        <v>217</v>
      </c>
    </row>
    <row r="437" s="1" customFormat="1" ht="26" spans="1:10">
      <c r="A437" s="23"/>
      <c r="B437" s="24"/>
      <c r="C437" s="16" t="s">
        <v>158</v>
      </c>
      <c r="D437" s="17">
        <v>150000</v>
      </c>
      <c r="E437" s="17">
        <v>336510.23</v>
      </c>
      <c r="F437" s="15"/>
      <c r="G437" s="18">
        <f t="shared" si="6"/>
        <v>486510.23</v>
      </c>
      <c r="H437" s="17" t="s">
        <v>215</v>
      </c>
      <c r="I437" s="11" t="s">
        <v>445</v>
      </c>
      <c r="J437" s="26" t="s">
        <v>217</v>
      </c>
    </row>
    <row r="438" s="1" customFormat="1" ht="26" spans="1:10">
      <c r="A438" s="19">
        <v>95</v>
      </c>
      <c r="B438" s="20" t="s">
        <v>446</v>
      </c>
      <c r="C438" s="16" t="s">
        <v>158</v>
      </c>
      <c r="D438" s="17">
        <v>100000</v>
      </c>
      <c r="E438" s="17">
        <v>674034.38</v>
      </c>
      <c r="F438" s="15"/>
      <c r="G438" s="18">
        <f t="shared" si="6"/>
        <v>774034.38</v>
      </c>
      <c r="H438" s="17" t="s">
        <v>215</v>
      </c>
      <c r="I438" s="11" t="s">
        <v>447</v>
      </c>
      <c r="J438" s="26" t="s">
        <v>217</v>
      </c>
    </row>
    <row r="439" s="1" customFormat="1" ht="26" spans="1:10">
      <c r="A439" s="23"/>
      <c r="B439" s="24"/>
      <c r="C439" s="16" t="s">
        <v>158</v>
      </c>
      <c r="D439" s="17">
        <v>80000</v>
      </c>
      <c r="E439" s="17">
        <v>179472.38</v>
      </c>
      <c r="F439" s="15"/>
      <c r="G439" s="18">
        <f t="shared" si="6"/>
        <v>259472.38</v>
      </c>
      <c r="H439" s="17" t="s">
        <v>215</v>
      </c>
      <c r="I439" s="11" t="s">
        <v>447</v>
      </c>
      <c r="J439" s="26" t="s">
        <v>217</v>
      </c>
    </row>
    <row r="440" s="1" customFormat="1" ht="26" spans="1:10">
      <c r="A440" s="15">
        <v>96</v>
      </c>
      <c r="B440" s="11" t="s">
        <v>448</v>
      </c>
      <c r="C440" s="16" t="s">
        <v>158</v>
      </c>
      <c r="D440" s="17">
        <v>3000000</v>
      </c>
      <c r="E440" s="17">
        <v>8119580.36</v>
      </c>
      <c r="F440" s="17">
        <v>95900</v>
      </c>
      <c r="G440" s="18">
        <f t="shared" si="6"/>
        <v>11215480.36</v>
      </c>
      <c r="H440" s="17" t="s">
        <v>215</v>
      </c>
      <c r="I440" s="11" t="s">
        <v>449</v>
      </c>
      <c r="J440" s="26" t="s">
        <v>217</v>
      </c>
    </row>
    <row r="441" s="1" customFormat="1" ht="26" spans="1:10">
      <c r="A441" s="15">
        <f>COUNTA($A$1:A439)+1</f>
        <v>97</v>
      </c>
      <c r="B441" s="11" t="s">
        <v>450</v>
      </c>
      <c r="C441" s="16" t="s">
        <v>158</v>
      </c>
      <c r="D441" s="17">
        <v>150000</v>
      </c>
      <c r="E441" s="17">
        <v>265060.23</v>
      </c>
      <c r="F441" s="15"/>
      <c r="G441" s="18">
        <f t="shared" si="6"/>
        <v>415060.23</v>
      </c>
      <c r="H441" s="17" t="s">
        <v>215</v>
      </c>
      <c r="I441" s="11" t="s">
        <v>451</v>
      </c>
      <c r="J441" s="26" t="s">
        <v>217</v>
      </c>
    </row>
    <row r="442" s="1" customFormat="1" ht="26" spans="1:10">
      <c r="A442" s="15">
        <f>COUNTA($A$1:A440)+1</f>
        <v>98</v>
      </c>
      <c r="B442" s="11" t="s">
        <v>452</v>
      </c>
      <c r="C442" s="16" t="s">
        <v>158</v>
      </c>
      <c r="D442" s="17">
        <v>130000</v>
      </c>
      <c r="E442" s="17">
        <v>253403.64</v>
      </c>
      <c r="F442" s="15"/>
      <c r="G442" s="18">
        <f t="shared" si="6"/>
        <v>383403.64</v>
      </c>
      <c r="H442" s="17" t="s">
        <v>215</v>
      </c>
      <c r="I442" s="11" t="s">
        <v>453</v>
      </c>
      <c r="J442" s="26" t="s">
        <v>217</v>
      </c>
    </row>
    <row r="443" s="1" customFormat="1" ht="26" spans="1:10">
      <c r="A443" s="19">
        <f>COUNTA($A$1:A441)+1</f>
        <v>99</v>
      </c>
      <c r="B443" s="20" t="s">
        <v>454</v>
      </c>
      <c r="C443" s="16" t="s">
        <v>158</v>
      </c>
      <c r="D443" s="17">
        <v>170000</v>
      </c>
      <c r="E443" s="17">
        <v>547354.76</v>
      </c>
      <c r="F443" s="15"/>
      <c r="G443" s="18">
        <f t="shared" si="6"/>
        <v>717354.76</v>
      </c>
      <c r="H443" s="17" t="s">
        <v>215</v>
      </c>
      <c r="I443" s="11" t="s">
        <v>455</v>
      </c>
      <c r="J443" s="26" t="s">
        <v>217</v>
      </c>
    </row>
    <row r="444" s="1" customFormat="1" ht="26" spans="1:10">
      <c r="A444" s="21"/>
      <c r="B444" s="22"/>
      <c r="C444" s="16" t="s">
        <v>158</v>
      </c>
      <c r="D444" s="17">
        <v>30000</v>
      </c>
      <c r="E444" s="17">
        <v>37743.37</v>
      </c>
      <c r="F444" s="15"/>
      <c r="G444" s="18">
        <f t="shared" si="6"/>
        <v>67743.37</v>
      </c>
      <c r="H444" s="17" t="s">
        <v>215</v>
      </c>
      <c r="I444" s="11" t="s">
        <v>455</v>
      </c>
      <c r="J444" s="26" t="s">
        <v>217</v>
      </c>
    </row>
    <row r="445" s="1" customFormat="1" ht="26" spans="1:10">
      <c r="A445" s="21"/>
      <c r="B445" s="22"/>
      <c r="C445" s="16" t="s">
        <v>158</v>
      </c>
      <c r="D445" s="17">
        <v>70000</v>
      </c>
      <c r="E445" s="17">
        <v>88067.89</v>
      </c>
      <c r="F445" s="15"/>
      <c r="G445" s="18">
        <f t="shared" si="6"/>
        <v>158067.89</v>
      </c>
      <c r="H445" s="17" t="s">
        <v>215</v>
      </c>
      <c r="I445" s="11" t="s">
        <v>456</v>
      </c>
      <c r="J445" s="26" t="s">
        <v>217</v>
      </c>
    </row>
    <row r="446" s="1" customFormat="1" ht="26" spans="1:10">
      <c r="A446" s="21"/>
      <c r="B446" s="22"/>
      <c r="C446" s="16" t="s">
        <v>158</v>
      </c>
      <c r="D446" s="17">
        <v>60000</v>
      </c>
      <c r="E446" s="17">
        <v>75486.77</v>
      </c>
      <c r="F446" s="15"/>
      <c r="G446" s="18">
        <f t="shared" si="6"/>
        <v>135486.77</v>
      </c>
      <c r="H446" s="17" t="s">
        <v>215</v>
      </c>
      <c r="I446" s="11" t="s">
        <v>456</v>
      </c>
      <c r="J446" s="26" t="s">
        <v>217</v>
      </c>
    </row>
    <row r="447" s="1" customFormat="1" ht="26" spans="1:10">
      <c r="A447" s="21"/>
      <c r="B447" s="22"/>
      <c r="C447" s="16" t="s">
        <v>158</v>
      </c>
      <c r="D447" s="17">
        <v>20000</v>
      </c>
      <c r="E447" s="17">
        <v>25162.25</v>
      </c>
      <c r="F447" s="15"/>
      <c r="G447" s="18">
        <f t="shared" si="6"/>
        <v>45162.25</v>
      </c>
      <c r="H447" s="17" t="s">
        <v>215</v>
      </c>
      <c r="I447" s="11" t="s">
        <v>455</v>
      </c>
      <c r="J447" s="26" t="s">
        <v>217</v>
      </c>
    </row>
    <row r="448" s="1" customFormat="1" ht="26" spans="1:10">
      <c r="A448" s="21"/>
      <c r="B448" s="22"/>
      <c r="C448" s="16" t="s">
        <v>158</v>
      </c>
      <c r="D448" s="17">
        <v>95000</v>
      </c>
      <c r="E448" s="17">
        <v>119520.71</v>
      </c>
      <c r="F448" s="15"/>
      <c r="G448" s="18">
        <f t="shared" si="6"/>
        <v>214520.71</v>
      </c>
      <c r="H448" s="17" t="s">
        <v>215</v>
      </c>
      <c r="I448" s="11" t="s">
        <v>455</v>
      </c>
      <c r="J448" s="26" t="s">
        <v>217</v>
      </c>
    </row>
    <row r="449" s="1" customFormat="1" ht="26" spans="1:10">
      <c r="A449" s="21"/>
      <c r="B449" s="22"/>
      <c r="C449" s="16" t="s">
        <v>158</v>
      </c>
      <c r="D449" s="17">
        <v>20000</v>
      </c>
      <c r="E449" s="17">
        <v>25162.25</v>
      </c>
      <c r="F449" s="15"/>
      <c r="G449" s="18">
        <f t="shared" si="6"/>
        <v>45162.25</v>
      </c>
      <c r="H449" s="17" t="s">
        <v>215</v>
      </c>
      <c r="I449" s="11" t="s">
        <v>455</v>
      </c>
      <c r="J449" s="26" t="s">
        <v>217</v>
      </c>
    </row>
    <row r="450" s="1" customFormat="1" ht="26" spans="1:10">
      <c r="A450" s="23"/>
      <c r="B450" s="24"/>
      <c r="C450" s="16" t="s">
        <v>158</v>
      </c>
      <c r="D450" s="17">
        <v>5000</v>
      </c>
      <c r="E450" s="17">
        <v>6290.57</v>
      </c>
      <c r="F450" s="15"/>
      <c r="G450" s="18">
        <f t="shared" si="6"/>
        <v>11290.57</v>
      </c>
      <c r="H450" s="17" t="s">
        <v>215</v>
      </c>
      <c r="I450" s="11" t="s">
        <v>455</v>
      </c>
      <c r="J450" s="26" t="s">
        <v>217</v>
      </c>
    </row>
    <row r="451" s="1" customFormat="1" ht="26" spans="1:10">
      <c r="A451" s="15">
        <v>100</v>
      </c>
      <c r="B451" s="11" t="s">
        <v>457</v>
      </c>
      <c r="C451" s="16" t="s">
        <v>158</v>
      </c>
      <c r="D451" s="17">
        <v>75000</v>
      </c>
      <c r="E451" s="17">
        <v>251147.4</v>
      </c>
      <c r="F451" s="15"/>
      <c r="G451" s="18">
        <f t="shared" si="6"/>
        <v>326147.4</v>
      </c>
      <c r="H451" s="17" t="s">
        <v>215</v>
      </c>
      <c r="I451" s="11" t="s">
        <v>455</v>
      </c>
      <c r="J451" s="26" t="s">
        <v>217</v>
      </c>
    </row>
    <row r="452" s="1" customFormat="1" ht="26" spans="1:10">
      <c r="A452" s="19">
        <f>COUNTA($A$1:A450)+1</f>
        <v>101</v>
      </c>
      <c r="B452" s="20" t="s">
        <v>458</v>
      </c>
      <c r="C452" s="16" t="s">
        <v>158</v>
      </c>
      <c r="D452" s="17">
        <v>90000</v>
      </c>
      <c r="E452" s="17">
        <v>111213.74</v>
      </c>
      <c r="F452" s="15"/>
      <c r="G452" s="18">
        <f t="shared" si="6"/>
        <v>201213.74</v>
      </c>
      <c r="H452" s="17" t="s">
        <v>215</v>
      </c>
      <c r="I452" s="11" t="s">
        <v>455</v>
      </c>
      <c r="J452" s="26" t="s">
        <v>217</v>
      </c>
    </row>
    <row r="453" s="1" customFormat="1" ht="26" spans="1:10">
      <c r="A453" s="21"/>
      <c r="B453" s="22"/>
      <c r="C453" s="16" t="s">
        <v>158</v>
      </c>
      <c r="D453" s="17">
        <v>40000</v>
      </c>
      <c r="E453" s="17">
        <v>50324.5</v>
      </c>
      <c r="F453" s="15"/>
      <c r="G453" s="18">
        <f t="shared" si="6"/>
        <v>90324.5</v>
      </c>
      <c r="H453" s="17" t="s">
        <v>215</v>
      </c>
      <c r="I453" s="11" t="s">
        <v>455</v>
      </c>
      <c r="J453" s="26" t="s">
        <v>217</v>
      </c>
    </row>
    <row r="454" s="1" customFormat="1" ht="26" spans="1:10">
      <c r="A454" s="21"/>
      <c r="B454" s="22"/>
      <c r="C454" s="16" t="s">
        <v>158</v>
      </c>
      <c r="D454" s="17">
        <v>60000</v>
      </c>
      <c r="E454" s="17">
        <v>253343.78</v>
      </c>
      <c r="F454" s="15"/>
      <c r="G454" s="18">
        <f t="shared" ref="G454:G517" si="7">D454+E454+F454</f>
        <v>313343.78</v>
      </c>
      <c r="H454" s="17" t="s">
        <v>215</v>
      </c>
      <c r="I454" s="11" t="s">
        <v>455</v>
      </c>
      <c r="J454" s="26" t="s">
        <v>217</v>
      </c>
    </row>
    <row r="455" s="1" customFormat="1" ht="26" spans="1:10">
      <c r="A455" s="21"/>
      <c r="B455" s="22"/>
      <c r="C455" s="16" t="s">
        <v>158</v>
      </c>
      <c r="D455" s="17">
        <v>43500</v>
      </c>
      <c r="E455" s="17">
        <v>54728</v>
      </c>
      <c r="F455" s="15"/>
      <c r="G455" s="18">
        <f t="shared" si="7"/>
        <v>98228</v>
      </c>
      <c r="H455" s="17" t="s">
        <v>215</v>
      </c>
      <c r="I455" s="11" t="s">
        <v>455</v>
      </c>
      <c r="J455" s="26" t="s">
        <v>217</v>
      </c>
    </row>
    <row r="456" s="1" customFormat="1" ht="26" spans="1:10">
      <c r="A456" s="21"/>
      <c r="B456" s="22"/>
      <c r="C456" s="16" t="s">
        <v>158</v>
      </c>
      <c r="D456" s="17">
        <v>15000</v>
      </c>
      <c r="E456" s="17">
        <v>18871.68</v>
      </c>
      <c r="F456" s="15"/>
      <c r="G456" s="18">
        <f t="shared" si="7"/>
        <v>33871.68</v>
      </c>
      <c r="H456" s="17" t="s">
        <v>215</v>
      </c>
      <c r="I456" s="11" t="s">
        <v>455</v>
      </c>
      <c r="J456" s="26" t="s">
        <v>217</v>
      </c>
    </row>
    <row r="457" s="1" customFormat="1" ht="26" spans="1:10">
      <c r="A457" s="23"/>
      <c r="B457" s="24"/>
      <c r="C457" s="16" t="s">
        <v>158</v>
      </c>
      <c r="D457" s="17">
        <v>20000</v>
      </c>
      <c r="E457" s="17">
        <v>25162.25</v>
      </c>
      <c r="F457" s="15"/>
      <c r="G457" s="18">
        <f t="shared" si="7"/>
        <v>45162.25</v>
      </c>
      <c r="H457" s="17" t="s">
        <v>215</v>
      </c>
      <c r="I457" s="11" t="s">
        <v>455</v>
      </c>
      <c r="J457" s="26" t="s">
        <v>217</v>
      </c>
    </row>
    <row r="458" s="1" customFormat="1" ht="26" spans="1:10">
      <c r="A458" s="19">
        <v>102</v>
      </c>
      <c r="B458" s="20" t="s">
        <v>459</v>
      </c>
      <c r="C458" s="16" t="s">
        <v>158</v>
      </c>
      <c r="D458" s="17">
        <v>50000</v>
      </c>
      <c r="E458" s="17">
        <v>62062.91</v>
      </c>
      <c r="F458" s="15"/>
      <c r="G458" s="18">
        <f t="shared" si="7"/>
        <v>112062.91</v>
      </c>
      <c r="H458" s="17" t="s">
        <v>215</v>
      </c>
      <c r="I458" s="11" t="s">
        <v>455</v>
      </c>
      <c r="J458" s="26" t="s">
        <v>217</v>
      </c>
    </row>
    <row r="459" s="1" customFormat="1" ht="26" spans="1:10">
      <c r="A459" s="21"/>
      <c r="B459" s="22"/>
      <c r="C459" s="16" t="s">
        <v>158</v>
      </c>
      <c r="D459" s="17">
        <v>15000</v>
      </c>
      <c r="E459" s="17">
        <v>18871.68</v>
      </c>
      <c r="F459" s="15"/>
      <c r="G459" s="18">
        <f t="shared" si="7"/>
        <v>33871.68</v>
      </c>
      <c r="H459" s="17" t="s">
        <v>215</v>
      </c>
      <c r="I459" s="11" t="s">
        <v>455</v>
      </c>
      <c r="J459" s="26" t="s">
        <v>217</v>
      </c>
    </row>
    <row r="460" s="1" customFormat="1" ht="26" spans="1:10">
      <c r="A460" s="23"/>
      <c r="B460" s="24"/>
      <c r="C460" s="16" t="s">
        <v>158</v>
      </c>
      <c r="D460" s="17">
        <v>50000</v>
      </c>
      <c r="E460" s="17">
        <v>146488.11</v>
      </c>
      <c r="F460" s="15"/>
      <c r="G460" s="18">
        <f t="shared" si="7"/>
        <v>196488.11</v>
      </c>
      <c r="H460" s="17" t="s">
        <v>215</v>
      </c>
      <c r="I460" s="11" t="s">
        <v>455</v>
      </c>
      <c r="J460" s="26" t="s">
        <v>217</v>
      </c>
    </row>
    <row r="461" s="1" customFormat="1" ht="26" spans="1:10">
      <c r="A461" s="19">
        <v>103</v>
      </c>
      <c r="B461" s="20" t="s">
        <v>460</v>
      </c>
      <c r="C461" s="16" t="s">
        <v>158</v>
      </c>
      <c r="D461" s="17">
        <v>100000</v>
      </c>
      <c r="E461" s="17">
        <v>476361.4</v>
      </c>
      <c r="F461" s="15"/>
      <c r="G461" s="18">
        <f t="shared" si="7"/>
        <v>576361.4</v>
      </c>
      <c r="H461" s="17" t="s">
        <v>215</v>
      </c>
      <c r="I461" s="11" t="s">
        <v>455</v>
      </c>
      <c r="J461" s="26" t="s">
        <v>217</v>
      </c>
    </row>
    <row r="462" s="1" customFormat="1" ht="26" spans="1:10">
      <c r="A462" s="21"/>
      <c r="B462" s="22"/>
      <c r="C462" s="16" t="s">
        <v>158</v>
      </c>
      <c r="D462" s="17">
        <v>55000</v>
      </c>
      <c r="E462" s="17">
        <v>126273.04</v>
      </c>
      <c r="F462" s="15"/>
      <c r="G462" s="18">
        <f t="shared" si="7"/>
        <v>181273.04</v>
      </c>
      <c r="H462" s="17" t="s">
        <v>215</v>
      </c>
      <c r="I462" s="11" t="s">
        <v>455</v>
      </c>
      <c r="J462" s="26" t="s">
        <v>217</v>
      </c>
    </row>
    <row r="463" s="1" customFormat="1" ht="39" spans="1:10">
      <c r="A463" s="23"/>
      <c r="B463" s="24"/>
      <c r="C463" s="16" t="s">
        <v>158</v>
      </c>
      <c r="D463" s="17">
        <v>10000</v>
      </c>
      <c r="E463" s="17">
        <v>22958.78</v>
      </c>
      <c r="F463" s="15"/>
      <c r="G463" s="18">
        <f t="shared" si="7"/>
        <v>32958.78</v>
      </c>
      <c r="H463" s="17" t="s">
        <v>215</v>
      </c>
      <c r="I463" s="11" t="s">
        <v>461</v>
      </c>
      <c r="J463" s="26" t="s">
        <v>217</v>
      </c>
    </row>
    <row r="464" s="1" customFormat="1" ht="26" spans="1:10">
      <c r="A464" s="19">
        <v>104</v>
      </c>
      <c r="B464" s="20" t="s">
        <v>462</v>
      </c>
      <c r="C464" s="16" t="s">
        <v>158</v>
      </c>
      <c r="D464" s="17">
        <v>20000</v>
      </c>
      <c r="E464" s="17">
        <v>25162.25</v>
      </c>
      <c r="F464" s="17">
        <v>1377</v>
      </c>
      <c r="G464" s="18">
        <f t="shared" si="7"/>
        <v>46539.25</v>
      </c>
      <c r="H464" s="17" t="s">
        <v>215</v>
      </c>
      <c r="I464" s="11" t="s">
        <v>455</v>
      </c>
      <c r="J464" s="26" t="s">
        <v>217</v>
      </c>
    </row>
    <row r="465" s="1" customFormat="1" ht="26" spans="1:10">
      <c r="A465" s="21"/>
      <c r="B465" s="22"/>
      <c r="C465" s="16" t="s">
        <v>158</v>
      </c>
      <c r="D465" s="17">
        <v>10000</v>
      </c>
      <c r="E465" s="17">
        <v>165754.58</v>
      </c>
      <c r="F465" s="15"/>
      <c r="G465" s="18">
        <f t="shared" si="7"/>
        <v>175754.58</v>
      </c>
      <c r="H465" s="17" t="s">
        <v>215</v>
      </c>
      <c r="I465" s="11" t="s">
        <v>455</v>
      </c>
      <c r="J465" s="26" t="s">
        <v>217</v>
      </c>
    </row>
    <row r="466" s="1" customFormat="1" ht="26" spans="1:10">
      <c r="A466" s="21"/>
      <c r="B466" s="22"/>
      <c r="C466" s="16" t="s">
        <v>158</v>
      </c>
      <c r="D466" s="17">
        <v>16000</v>
      </c>
      <c r="E466" s="17">
        <v>20129.81</v>
      </c>
      <c r="F466" s="15"/>
      <c r="G466" s="18">
        <f t="shared" si="7"/>
        <v>36129.81</v>
      </c>
      <c r="H466" s="17" t="s">
        <v>215</v>
      </c>
      <c r="I466" s="11" t="s">
        <v>456</v>
      </c>
      <c r="J466" s="26" t="s">
        <v>217</v>
      </c>
    </row>
    <row r="467" s="1" customFormat="1" ht="39" spans="1:10">
      <c r="A467" s="21"/>
      <c r="B467" s="22"/>
      <c r="C467" s="16" t="s">
        <v>158</v>
      </c>
      <c r="D467" s="17">
        <v>25000</v>
      </c>
      <c r="E467" s="17">
        <v>31452.81</v>
      </c>
      <c r="F467" s="15"/>
      <c r="G467" s="18">
        <f t="shared" si="7"/>
        <v>56452.81</v>
      </c>
      <c r="H467" s="17" t="s">
        <v>215</v>
      </c>
      <c r="I467" s="11" t="s">
        <v>461</v>
      </c>
      <c r="J467" s="26" t="s">
        <v>217</v>
      </c>
    </row>
    <row r="468" s="1" customFormat="1" ht="39" spans="1:10">
      <c r="A468" s="21"/>
      <c r="B468" s="22"/>
      <c r="C468" s="16" t="s">
        <v>158</v>
      </c>
      <c r="D468" s="17">
        <v>11000</v>
      </c>
      <c r="E468" s="17">
        <v>13839.24</v>
      </c>
      <c r="F468" s="15"/>
      <c r="G468" s="18">
        <f t="shared" si="7"/>
        <v>24839.24</v>
      </c>
      <c r="H468" s="17" t="s">
        <v>215</v>
      </c>
      <c r="I468" s="11" t="s">
        <v>461</v>
      </c>
      <c r="J468" s="26" t="s">
        <v>217</v>
      </c>
    </row>
    <row r="469" s="1" customFormat="1" ht="39" spans="1:10">
      <c r="A469" s="21"/>
      <c r="B469" s="22"/>
      <c r="C469" s="16" t="s">
        <v>158</v>
      </c>
      <c r="D469" s="17">
        <v>30000</v>
      </c>
      <c r="E469" s="17">
        <v>36743.35</v>
      </c>
      <c r="F469" s="15"/>
      <c r="G469" s="18">
        <f t="shared" si="7"/>
        <v>66743.35</v>
      </c>
      <c r="H469" s="17" t="s">
        <v>215</v>
      </c>
      <c r="I469" s="11" t="s">
        <v>461</v>
      </c>
      <c r="J469" s="26" t="s">
        <v>217</v>
      </c>
    </row>
    <row r="470" s="1" customFormat="1" ht="39" spans="1:10">
      <c r="A470" s="21"/>
      <c r="B470" s="22"/>
      <c r="C470" s="16" t="s">
        <v>158</v>
      </c>
      <c r="D470" s="17">
        <v>16000</v>
      </c>
      <c r="E470" s="17">
        <v>20129.81</v>
      </c>
      <c r="F470" s="15"/>
      <c r="G470" s="18">
        <f t="shared" si="7"/>
        <v>36129.81</v>
      </c>
      <c r="H470" s="17" t="s">
        <v>215</v>
      </c>
      <c r="I470" s="11" t="s">
        <v>461</v>
      </c>
      <c r="J470" s="26" t="s">
        <v>217</v>
      </c>
    </row>
    <row r="471" s="1" customFormat="1" ht="26" spans="1:10">
      <c r="A471" s="21"/>
      <c r="B471" s="22"/>
      <c r="C471" s="16" t="s">
        <v>158</v>
      </c>
      <c r="D471" s="17">
        <v>10000</v>
      </c>
      <c r="E471" s="17">
        <v>12581.11</v>
      </c>
      <c r="F471" s="15"/>
      <c r="G471" s="18">
        <f t="shared" si="7"/>
        <v>22581.11</v>
      </c>
      <c r="H471" s="17" t="s">
        <v>215</v>
      </c>
      <c r="I471" s="11" t="s">
        <v>455</v>
      </c>
      <c r="J471" s="26" t="s">
        <v>217</v>
      </c>
    </row>
    <row r="472" s="1" customFormat="1" ht="26" spans="1:10">
      <c r="A472" s="23"/>
      <c r="B472" s="24"/>
      <c r="C472" s="16" t="s">
        <v>158</v>
      </c>
      <c r="D472" s="17">
        <v>10000</v>
      </c>
      <c r="E472" s="17">
        <v>12581.11</v>
      </c>
      <c r="F472" s="15"/>
      <c r="G472" s="18">
        <f t="shared" si="7"/>
        <v>22581.11</v>
      </c>
      <c r="H472" s="17" t="s">
        <v>215</v>
      </c>
      <c r="I472" s="11" t="s">
        <v>455</v>
      </c>
      <c r="J472" s="26" t="s">
        <v>217</v>
      </c>
    </row>
    <row r="473" s="1" customFormat="1" ht="26" spans="1:10">
      <c r="A473" s="19">
        <v>105</v>
      </c>
      <c r="B473" s="20" t="s">
        <v>463</v>
      </c>
      <c r="C473" s="16" t="s">
        <v>158</v>
      </c>
      <c r="D473" s="17">
        <v>300000</v>
      </c>
      <c r="E473" s="17">
        <v>377433.81</v>
      </c>
      <c r="F473" s="15"/>
      <c r="G473" s="18">
        <f t="shared" si="7"/>
        <v>677433.81</v>
      </c>
      <c r="H473" s="17" t="s">
        <v>215</v>
      </c>
      <c r="I473" s="11" t="s">
        <v>455</v>
      </c>
      <c r="J473" s="26" t="s">
        <v>217</v>
      </c>
    </row>
    <row r="474" s="1" customFormat="1" ht="26" spans="1:10">
      <c r="A474" s="21"/>
      <c r="B474" s="22"/>
      <c r="C474" s="16" t="s">
        <v>158</v>
      </c>
      <c r="D474" s="17">
        <v>85000</v>
      </c>
      <c r="E474" s="17">
        <v>106939.58</v>
      </c>
      <c r="F474" s="15"/>
      <c r="G474" s="18">
        <f t="shared" si="7"/>
        <v>191939.58</v>
      </c>
      <c r="H474" s="17" t="s">
        <v>215</v>
      </c>
      <c r="I474" s="11" t="s">
        <v>456</v>
      </c>
      <c r="J474" s="26" t="s">
        <v>217</v>
      </c>
    </row>
    <row r="475" s="1" customFormat="1" ht="39" spans="1:10">
      <c r="A475" s="21"/>
      <c r="B475" s="22"/>
      <c r="C475" s="16" t="s">
        <v>158</v>
      </c>
      <c r="D475" s="17">
        <v>60000</v>
      </c>
      <c r="E475" s="17">
        <v>137663.77</v>
      </c>
      <c r="F475" s="15"/>
      <c r="G475" s="18">
        <f t="shared" si="7"/>
        <v>197663.77</v>
      </c>
      <c r="H475" s="17" t="s">
        <v>215</v>
      </c>
      <c r="I475" s="11" t="s">
        <v>461</v>
      </c>
      <c r="J475" s="26" t="s">
        <v>217</v>
      </c>
    </row>
    <row r="476" s="1" customFormat="1" ht="39" spans="1:10">
      <c r="A476" s="23"/>
      <c r="B476" s="24"/>
      <c r="C476" s="16" t="s">
        <v>158</v>
      </c>
      <c r="D476" s="17">
        <v>100000</v>
      </c>
      <c r="E476" s="17">
        <v>453635.46</v>
      </c>
      <c r="F476" s="15"/>
      <c r="G476" s="18">
        <f t="shared" si="7"/>
        <v>553635.46</v>
      </c>
      <c r="H476" s="17" t="s">
        <v>215</v>
      </c>
      <c r="I476" s="11" t="s">
        <v>461</v>
      </c>
      <c r="J476" s="26" t="s">
        <v>217</v>
      </c>
    </row>
    <row r="477" s="1" customFormat="1" ht="26" spans="1:10">
      <c r="A477" s="19">
        <v>106</v>
      </c>
      <c r="B477" s="20" t="s">
        <v>464</v>
      </c>
      <c r="C477" s="16" t="s">
        <v>158</v>
      </c>
      <c r="D477" s="17">
        <v>10000</v>
      </c>
      <c r="E477" s="17">
        <v>12581.11</v>
      </c>
      <c r="F477" s="15"/>
      <c r="G477" s="18">
        <f t="shared" si="7"/>
        <v>22581.11</v>
      </c>
      <c r="H477" s="17" t="s">
        <v>215</v>
      </c>
      <c r="I477" s="11" t="s">
        <v>465</v>
      </c>
      <c r="J477" s="26" t="s">
        <v>217</v>
      </c>
    </row>
    <row r="478" s="1" customFormat="1" ht="26" spans="1:10">
      <c r="A478" s="21"/>
      <c r="B478" s="22"/>
      <c r="C478" s="16" t="s">
        <v>158</v>
      </c>
      <c r="D478" s="17">
        <v>14000</v>
      </c>
      <c r="E478" s="17">
        <v>105796.89</v>
      </c>
      <c r="F478" s="15"/>
      <c r="G478" s="18">
        <f t="shared" si="7"/>
        <v>119796.89</v>
      </c>
      <c r="H478" s="17" t="s">
        <v>215</v>
      </c>
      <c r="I478" s="11" t="s">
        <v>456</v>
      </c>
      <c r="J478" s="26" t="s">
        <v>217</v>
      </c>
    </row>
    <row r="479" s="1" customFormat="1" ht="26" spans="1:10">
      <c r="A479" s="21"/>
      <c r="B479" s="22"/>
      <c r="C479" s="16" t="s">
        <v>158</v>
      </c>
      <c r="D479" s="17">
        <v>10000</v>
      </c>
      <c r="E479" s="17">
        <v>11581.11</v>
      </c>
      <c r="F479" s="15"/>
      <c r="G479" s="18">
        <f t="shared" si="7"/>
        <v>21581.11</v>
      </c>
      <c r="H479" s="17" t="s">
        <v>215</v>
      </c>
      <c r="I479" s="11" t="s">
        <v>455</v>
      </c>
      <c r="J479" s="26" t="s">
        <v>217</v>
      </c>
    </row>
    <row r="480" s="1" customFormat="1" ht="26" spans="1:10">
      <c r="A480" s="23"/>
      <c r="B480" s="24"/>
      <c r="C480" s="16" t="s">
        <v>158</v>
      </c>
      <c r="D480" s="17">
        <v>50000</v>
      </c>
      <c r="E480" s="17">
        <v>62905.62</v>
      </c>
      <c r="F480" s="15"/>
      <c r="G480" s="18">
        <f t="shared" si="7"/>
        <v>112905.62</v>
      </c>
      <c r="H480" s="17" t="s">
        <v>215</v>
      </c>
      <c r="I480" s="11" t="s">
        <v>455</v>
      </c>
      <c r="J480" s="26" t="s">
        <v>217</v>
      </c>
    </row>
    <row r="481" s="1" customFormat="1" ht="26" spans="1:10">
      <c r="A481" s="19">
        <v>107</v>
      </c>
      <c r="B481" s="20" t="s">
        <v>466</v>
      </c>
      <c r="C481" s="16" t="s">
        <v>158</v>
      </c>
      <c r="D481" s="17">
        <v>50000</v>
      </c>
      <c r="E481" s="17">
        <v>62905.62</v>
      </c>
      <c r="F481" s="15"/>
      <c r="G481" s="18">
        <f t="shared" si="7"/>
        <v>112905.62</v>
      </c>
      <c r="H481" s="17" t="s">
        <v>215</v>
      </c>
      <c r="I481" s="11" t="s">
        <v>455</v>
      </c>
      <c r="J481" s="26" t="s">
        <v>217</v>
      </c>
    </row>
    <row r="482" s="1" customFormat="1" ht="26" spans="1:10">
      <c r="A482" s="21"/>
      <c r="B482" s="22"/>
      <c r="C482" s="16" t="s">
        <v>158</v>
      </c>
      <c r="D482" s="17">
        <v>40000</v>
      </c>
      <c r="E482" s="17">
        <v>50324.5</v>
      </c>
      <c r="F482" s="15"/>
      <c r="G482" s="18">
        <f t="shared" si="7"/>
        <v>90324.5</v>
      </c>
      <c r="H482" s="17" t="s">
        <v>215</v>
      </c>
      <c r="I482" s="11" t="s">
        <v>455</v>
      </c>
      <c r="J482" s="26" t="s">
        <v>217</v>
      </c>
    </row>
    <row r="483" s="1" customFormat="1" ht="39" spans="1:10">
      <c r="A483" s="21"/>
      <c r="B483" s="22"/>
      <c r="C483" s="16" t="s">
        <v>158</v>
      </c>
      <c r="D483" s="17">
        <v>30000</v>
      </c>
      <c r="E483" s="17">
        <v>156484.55</v>
      </c>
      <c r="F483" s="15"/>
      <c r="G483" s="18">
        <f t="shared" si="7"/>
        <v>186484.55</v>
      </c>
      <c r="H483" s="17" t="s">
        <v>215</v>
      </c>
      <c r="I483" s="11" t="s">
        <v>461</v>
      </c>
      <c r="J483" s="26" t="s">
        <v>217</v>
      </c>
    </row>
    <row r="484" s="1" customFormat="1" ht="39" spans="1:10">
      <c r="A484" s="21"/>
      <c r="B484" s="22"/>
      <c r="C484" s="16" t="s">
        <v>158</v>
      </c>
      <c r="D484" s="17">
        <v>20000</v>
      </c>
      <c r="E484" s="17">
        <v>25162.25</v>
      </c>
      <c r="F484" s="15"/>
      <c r="G484" s="18">
        <f t="shared" si="7"/>
        <v>45162.25</v>
      </c>
      <c r="H484" s="17" t="s">
        <v>215</v>
      </c>
      <c r="I484" s="11" t="s">
        <v>461</v>
      </c>
      <c r="J484" s="26" t="s">
        <v>217</v>
      </c>
    </row>
    <row r="485" s="1" customFormat="1" ht="26" spans="1:10">
      <c r="A485" s="23"/>
      <c r="B485" s="24"/>
      <c r="C485" s="16" t="s">
        <v>158</v>
      </c>
      <c r="D485" s="17">
        <v>5000</v>
      </c>
      <c r="E485" s="17">
        <v>6387.17</v>
      </c>
      <c r="F485" s="15"/>
      <c r="G485" s="18">
        <f t="shared" si="7"/>
        <v>11387.17</v>
      </c>
      <c r="H485" s="17" t="s">
        <v>215</v>
      </c>
      <c r="I485" s="11" t="s">
        <v>455</v>
      </c>
      <c r="J485" s="26" t="s">
        <v>217</v>
      </c>
    </row>
    <row r="486" s="1" customFormat="1" ht="39" spans="1:10">
      <c r="A486" s="19">
        <v>108</v>
      </c>
      <c r="B486" s="20" t="s">
        <v>467</v>
      </c>
      <c r="C486" s="16" t="s">
        <v>158</v>
      </c>
      <c r="D486" s="17">
        <v>110000</v>
      </c>
      <c r="E486" s="17">
        <v>6290.57</v>
      </c>
      <c r="F486" s="15"/>
      <c r="G486" s="18">
        <f t="shared" si="7"/>
        <v>116290.57</v>
      </c>
      <c r="H486" s="17" t="s">
        <v>215</v>
      </c>
      <c r="I486" s="11" t="s">
        <v>461</v>
      </c>
      <c r="J486" s="26" t="s">
        <v>217</v>
      </c>
    </row>
    <row r="487" s="1" customFormat="1" ht="26" spans="1:10">
      <c r="A487" s="21"/>
      <c r="B487" s="22"/>
      <c r="C487" s="16" t="s">
        <v>158</v>
      </c>
      <c r="D487" s="17">
        <v>20000</v>
      </c>
      <c r="E487" s="17">
        <v>25548.65</v>
      </c>
      <c r="F487" s="15"/>
      <c r="G487" s="18">
        <f t="shared" si="7"/>
        <v>45548.65</v>
      </c>
      <c r="H487" s="17" t="s">
        <v>215</v>
      </c>
      <c r="I487" s="11" t="s">
        <v>455</v>
      </c>
      <c r="J487" s="26" t="s">
        <v>217</v>
      </c>
    </row>
    <row r="488" s="1" customFormat="1" ht="26" spans="1:10">
      <c r="A488" s="23"/>
      <c r="B488" s="24"/>
      <c r="C488" s="16" t="s">
        <v>158</v>
      </c>
      <c r="D488" s="17">
        <v>28000</v>
      </c>
      <c r="E488" s="17">
        <v>35768.11</v>
      </c>
      <c r="F488" s="15"/>
      <c r="G488" s="18">
        <f t="shared" si="7"/>
        <v>63768.11</v>
      </c>
      <c r="H488" s="17" t="s">
        <v>215</v>
      </c>
      <c r="I488" s="11" t="s">
        <v>455</v>
      </c>
      <c r="J488" s="26" t="s">
        <v>217</v>
      </c>
    </row>
    <row r="489" s="1" customFormat="1" ht="26" spans="1:10">
      <c r="A489" s="19">
        <v>109</v>
      </c>
      <c r="B489" s="20" t="s">
        <v>468</v>
      </c>
      <c r="C489" s="16" t="s">
        <v>158</v>
      </c>
      <c r="D489" s="17">
        <v>37000</v>
      </c>
      <c r="E489" s="17">
        <v>46550.17</v>
      </c>
      <c r="F489" s="15"/>
      <c r="G489" s="18">
        <f t="shared" si="7"/>
        <v>83550.17</v>
      </c>
      <c r="H489" s="17" t="s">
        <v>215</v>
      </c>
      <c r="I489" s="11" t="s">
        <v>456</v>
      </c>
      <c r="J489" s="26" t="s">
        <v>217</v>
      </c>
    </row>
    <row r="490" s="1" customFormat="1" ht="26" spans="1:10">
      <c r="A490" s="21"/>
      <c r="B490" s="22"/>
      <c r="C490" s="16" t="s">
        <v>158</v>
      </c>
      <c r="D490" s="17">
        <v>50000</v>
      </c>
      <c r="E490" s="17">
        <v>62905.4</v>
      </c>
      <c r="F490" s="15"/>
      <c r="G490" s="18">
        <f t="shared" si="7"/>
        <v>112905.4</v>
      </c>
      <c r="H490" s="17" t="s">
        <v>215</v>
      </c>
      <c r="I490" s="11" t="s">
        <v>455</v>
      </c>
      <c r="J490" s="26" t="s">
        <v>217</v>
      </c>
    </row>
    <row r="491" s="1" customFormat="1" ht="39" spans="1:10">
      <c r="A491" s="21"/>
      <c r="B491" s="22"/>
      <c r="C491" s="16" t="s">
        <v>158</v>
      </c>
      <c r="D491" s="17">
        <v>55000</v>
      </c>
      <c r="E491" s="17">
        <v>72487.9</v>
      </c>
      <c r="F491" s="15"/>
      <c r="G491" s="18">
        <f t="shared" si="7"/>
        <v>127487.9</v>
      </c>
      <c r="H491" s="17" t="s">
        <v>215</v>
      </c>
      <c r="I491" s="11" t="s">
        <v>461</v>
      </c>
      <c r="J491" s="26" t="s">
        <v>217</v>
      </c>
    </row>
    <row r="492" s="1" customFormat="1" ht="26" spans="1:10">
      <c r="A492" s="21"/>
      <c r="B492" s="22"/>
      <c r="C492" s="16" t="s">
        <v>158</v>
      </c>
      <c r="D492" s="17">
        <v>20000</v>
      </c>
      <c r="E492" s="17">
        <v>25162.25</v>
      </c>
      <c r="F492" s="15"/>
      <c r="G492" s="18">
        <f t="shared" si="7"/>
        <v>45162.25</v>
      </c>
      <c r="H492" s="17" t="s">
        <v>215</v>
      </c>
      <c r="I492" s="11" t="s">
        <v>455</v>
      </c>
      <c r="J492" s="26" t="s">
        <v>217</v>
      </c>
    </row>
    <row r="493" s="1" customFormat="1" ht="26" spans="1:10">
      <c r="A493" s="21"/>
      <c r="B493" s="22"/>
      <c r="C493" s="16" t="s">
        <v>158</v>
      </c>
      <c r="D493" s="17">
        <v>100000</v>
      </c>
      <c r="E493" s="17">
        <v>331064.19</v>
      </c>
      <c r="F493" s="15"/>
      <c r="G493" s="18">
        <f t="shared" si="7"/>
        <v>431064.19</v>
      </c>
      <c r="H493" s="17" t="s">
        <v>215</v>
      </c>
      <c r="I493" s="11" t="s">
        <v>455</v>
      </c>
      <c r="J493" s="26" t="s">
        <v>217</v>
      </c>
    </row>
    <row r="494" s="1" customFormat="1" ht="26" spans="1:10">
      <c r="A494" s="23"/>
      <c r="B494" s="24"/>
      <c r="C494" s="16" t="s">
        <v>158</v>
      </c>
      <c r="D494" s="17">
        <v>45000</v>
      </c>
      <c r="E494" s="17">
        <v>56615.09</v>
      </c>
      <c r="F494" s="15"/>
      <c r="G494" s="18">
        <f t="shared" si="7"/>
        <v>101615.09</v>
      </c>
      <c r="H494" s="17" t="s">
        <v>215</v>
      </c>
      <c r="I494" s="11" t="s">
        <v>455</v>
      </c>
      <c r="J494" s="26" t="s">
        <v>217</v>
      </c>
    </row>
    <row r="495" s="1" customFormat="1" ht="26" spans="1:10">
      <c r="A495" s="19">
        <v>110</v>
      </c>
      <c r="B495" s="20" t="s">
        <v>469</v>
      </c>
      <c r="C495" s="16" t="s">
        <v>158</v>
      </c>
      <c r="D495" s="17">
        <v>20000</v>
      </c>
      <c r="E495" s="17">
        <v>25162.25</v>
      </c>
      <c r="F495" s="15"/>
      <c r="G495" s="18">
        <f t="shared" si="7"/>
        <v>45162.25</v>
      </c>
      <c r="H495" s="17" t="s">
        <v>215</v>
      </c>
      <c r="I495" s="11" t="s">
        <v>455</v>
      </c>
      <c r="J495" s="26" t="s">
        <v>217</v>
      </c>
    </row>
    <row r="496" s="1" customFormat="1" ht="26" spans="1:10">
      <c r="A496" s="21"/>
      <c r="B496" s="22"/>
      <c r="C496" s="16" t="s">
        <v>158</v>
      </c>
      <c r="D496" s="17">
        <v>40000</v>
      </c>
      <c r="E496" s="17">
        <v>50324.5</v>
      </c>
      <c r="F496" s="15"/>
      <c r="G496" s="18">
        <f t="shared" si="7"/>
        <v>90324.5</v>
      </c>
      <c r="H496" s="17" t="s">
        <v>215</v>
      </c>
      <c r="I496" s="11" t="s">
        <v>455</v>
      </c>
      <c r="J496" s="26" t="s">
        <v>217</v>
      </c>
    </row>
    <row r="497" s="1" customFormat="1" ht="26" spans="1:10">
      <c r="A497" s="21"/>
      <c r="B497" s="22"/>
      <c r="C497" s="16" t="s">
        <v>158</v>
      </c>
      <c r="D497" s="17">
        <v>30000</v>
      </c>
      <c r="E497" s="17">
        <v>59510.4</v>
      </c>
      <c r="F497" s="15"/>
      <c r="G497" s="18">
        <f t="shared" si="7"/>
        <v>89510.4</v>
      </c>
      <c r="H497" s="17" t="s">
        <v>215</v>
      </c>
      <c r="I497" s="11" t="s">
        <v>455</v>
      </c>
      <c r="J497" s="26" t="s">
        <v>217</v>
      </c>
    </row>
    <row r="498" s="1" customFormat="1" ht="26" spans="1:10">
      <c r="A498" s="23"/>
      <c r="B498" s="24"/>
      <c r="C498" s="16" t="s">
        <v>158</v>
      </c>
      <c r="D498" s="17">
        <v>20000</v>
      </c>
      <c r="E498" s="17">
        <v>25162.25</v>
      </c>
      <c r="F498" s="15"/>
      <c r="G498" s="18">
        <f t="shared" si="7"/>
        <v>45162.25</v>
      </c>
      <c r="H498" s="17" t="s">
        <v>215</v>
      </c>
      <c r="I498" s="11" t="s">
        <v>455</v>
      </c>
      <c r="J498" s="26" t="s">
        <v>217</v>
      </c>
    </row>
    <row r="499" s="1" customFormat="1" ht="39" spans="1:10">
      <c r="A499" s="15">
        <v>111</v>
      </c>
      <c r="B499" s="11" t="s">
        <v>470</v>
      </c>
      <c r="C499" s="16" t="s">
        <v>158</v>
      </c>
      <c r="D499" s="17">
        <v>190000</v>
      </c>
      <c r="E499" s="17">
        <v>429019.67</v>
      </c>
      <c r="F499" s="15"/>
      <c r="G499" s="18">
        <f t="shared" si="7"/>
        <v>619019.67</v>
      </c>
      <c r="H499" s="17" t="s">
        <v>215</v>
      </c>
      <c r="I499" s="11" t="s">
        <v>461</v>
      </c>
      <c r="J499" s="26" t="s">
        <v>217</v>
      </c>
    </row>
    <row r="500" s="1" customFormat="1" ht="26" spans="1:10">
      <c r="A500" s="19">
        <f>COUNTA($A$1:A498)+1</f>
        <v>112</v>
      </c>
      <c r="B500" s="20" t="s">
        <v>471</v>
      </c>
      <c r="C500" s="16" t="s">
        <v>158</v>
      </c>
      <c r="D500" s="17">
        <v>150000</v>
      </c>
      <c r="E500" s="17">
        <v>338421.56</v>
      </c>
      <c r="F500" s="15"/>
      <c r="G500" s="18">
        <f t="shared" si="7"/>
        <v>488421.56</v>
      </c>
      <c r="H500" s="17" t="s">
        <v>215</v>
      </c>
      <c r="I500" s="11" t="s">
        <v>472</v>
      </c>
      <c r="J500" s="26" t="s">
        <v>217</v>
      </c>
    </row>
    <row r="501" s="1" customFormat="1" ht="26" spans="1:10">
      <c r="A501" s="21"/>
      <c r="B501" s="22"/>
      <c r="C501" s="16" t="s">
        <v>158</v>
      </c>
      <c r="D501" s="17">
        <v>21000</v>
      </c>
      <c r="E501" s="17">
        <v>435383.41</v>
      </c>
      <c r="F501" s="15"/>
      <c r="G501" s="18">
        <f t="shared" si="7"/>
        <v>456383.41</v>
      </c>
      <c r="H501" s="17" t="s">
        <v>215</v>
      </c>
      <c r="I501" s="11" t="s">
        <v>472</v>
      </c>
      <c r="J501" s="26" t="s">
        <v>217</v>
      </c>
    </row>
    <row r="502" s="1" customFormat="1" ht="26" spans="1:10">
      <c r="A502" s="21"/>
      <c r="B502" s="22"/>
      <c r="C502" s="16" t="s">
        <v>158</v>
      </c>
      <c r="D502" s="17">
        <v>20000</v>
      </c>
      <c r="E502" s="17">
        <v>45929.9</v>
      </c>
      <c r="F502" s="15"/>
      <c r="G502" s="18">
        <f t="shared" si="7"/>
        <v>65929.9</v>
      </c>
      <c r="H502" s="17" t="s">
        <v>215</v>
      </c>
      <c r="I502" s="11" t="s">
        <v>473</v>
      </c>
      <c r="J502" s="26" t="s">
        <v>217</v>
      </c>
    </row>
    <row r="503" s="1" customFormat="1" ht="39" spans="1:10">
      <c r="A503" s="21"/>
      <c r="B503" s="22"/>
      <c r="C503" s="16" t="s">
        <v>158</v>
      </c>
      <c r="D503" s="17">
        <v>20000</v>
      </c>
      <c r="E503" s="17">
        <v>45929.9</v>
      </c>
      <c r="F503" s="15"/>
      <c r="G503" s="18">
        <f t="shared" si="7"/>
        <v>65929.9</v>
      </c>
      <c r="H503" s="17" t="s">
        <v>215</v>
      </c>
      <c r="I503" s="11" t="s">
        <v>474</v>
      </c>
      <c r="J503" s="26" t="s">
        <v>217</v>
      </c>
    </row>
    <row r="504" s="1" customFormat="1" ht="39" spans="1:10">
      <c r="A504" s="21"/>
      <c r="B504" s="22"/>
      <c r="C504" s="16" t="s">
        <v>158</v>
      </c>
      <c r="D504" s="17">
        <v>30000</v>
      </c>
      <c r="E504" s="17">
        <v>68894.81</v>
      </c>
      <c r="F504" s="15"/>
      <c r="G504" s="18">
        <f t="shared" si="7"/>
        <v>98894.81</v>
      </c>
      <c r="H504" s="17" t="s">
        <v>215</v>
      </c>
      <c r="I504" s="11" t="s">
        <v>474</v>
      </c>
      <c r="J504" s="26" t="s">
        <v>217</v>
      </c>
    </row>
    <row r="505" s="1" customFormat="1" ht="26" spans="1:10">
      <c r="A505" s="21"/>
      <c r="B505" s="22"/>
      <c r="C505" s="16" t="s">
        <v>158</v>
      </c>
      <c r="D505" s="17">
        <v>20000</v>
      </c>
      <c r="E505" s="17">
        <v>45929.9</v>
      </c>
      <c r="F505" s="15"/>
      <c r="G505" s="18">
        <f t="shared" si="7"/>
        <v>65929.9</v>
      </c>
      <c r="H505" s="17" t="s">
        <v>215</v>
      </c>
      <c r="I505" s="11" t="s">
        <v>472</v>
      </c>
      <c r="J505" s="26" t="s">
        <v>217</v>
      </c>
    </row>
    <row r="506" s="1" customFormat="1" ht="26" spans="1:10">
      <c r="A506" s="21"/>
      <c r="B506" s="22"/>
      <c r="C506" s="16" t="s">
        <v>158</v>
      </c>
      <c r="D506" s="17">
        <v>10000</v>
      </c>
      <c r="E506" s="17">
        <v>22958.78</v>
      </c>
      <c r="F506" s="15"/>
      <c r="G506" s="18">
        <f t="shared" si="7"/>
        <v>32958.78</v>
      </c>
      <c r="H506" s="17" t="s">
        <v>215</v>
      </c>
      <c r="I506" s="11" t="s">
        <v>472</v>
      </c>
      <c r="J506" s="26" t="s">
        <v>217</v>
      </c>
    </row>
    <row r="507" s="1" customFormat="1" ht="26" spans="1:10">
      <c r="A507" s="23"/>
      <c r="B507" s="24"/>
      <c r="C507" s="16" t="s">
        <v>158</v>
      </c>
      <c r="D507" s="17">
        <v>15000</v>
      </c>
      <c r="E507" s="17">
        <v>34447.4</v>
      </c>
      <c r="F507" s="15"/>
      <c r="G507" s="18">
        <f t="shared" si="7"/>
        <v>49447.4</v>
      </c>
      <c r="H507" s="17" t="s">
        <v>215</v>
      </c>
      <c r="I507" s="11" t="s">
        <v>475</v>
      </c>
      <c r="J507" s="26" t="s">
        <v>217</v>
      </c>
    </row>
    <row r="508" s="1" customFormat="1" ht="26" spans="1:10">
      <c r="A508" s="19">
        <v>113</v>
      </c>
      <c r="B508" s="20" t="s">
        <v>476</v>
      </c>
      <c r="C508" s="16" t="s">
        <v>158</v>
      </c>
      <c r="D508" s="17">
        <v>50000</v>
      </c>
      <c r="E508" s="17">
        <v>499820.04</v>
      </c>
      <c r="F508" s="15"/>
      <c r="G508" s="18">
        <f t="shared" si="7"/>
        <v>549820.04</v>
      </c>
      <c r="H508" s="17" t="s">
        <v>215</v>
      </c>
      <c r="I508" s="11" t="s">
        <v>472</v>
      </c>
      <c r="J508" s="26" t="s">
        <v>217</v>
      </c>
    </row>
    <row r="509" s="1" customFormat="1" ht="26" spans="1:10">
      <c r="A509" s="21"/>
      <c r="B509" s="22"/>
      <c r="C509" s="16" t="s">
        <v>158</v>
      </c>
      <c r="D509" s="17">
        <v>100000</v>
      </c>
      <c r="E509" s="17">
        <v>125811.27</v>
      </c>
      <c r="F509" s="15"/>
      <c r="G509" s="18">
        <f t="shared" si="7"/>
        <v>225811.27</v>
      </c>
      <c r="H509" s="17" t="s">
        <v>215</v>
      </c>
      <c r="I509" s="11" t="s">
        <v>472</v>
      </c>
      <c r="J509" s="26" t="s">
        <v>217</v>
      </c>
    </row>
    <row r="510" s="1" customFormat="1" ht="26" spans="1:10">
      <c r="A510" s="21"/>
      <c r="B510" s="22"/>
      <c r="C510" s="16" t="s">
        <v>158</v>
      </c>
      <c r="D510" s="17">
        <v>50000</v>
      </c>
      <c r="E510" s="17">
        <v>62905.62</v>
      </c>
      <c r="F510" s="15"/>
      <c r="G510" s="18">
        <f t="shared" si="7"/>
        <v>112905.62</v>
      </c>
      <c r="H510" s="17" t="s">
        <v>215</v>
      </c>
      <c r="I510" s="11" t="s">
        <v>472</v>
      </c>
      <c r="J510" s="26" t="s">
        <v>217</v>
      </c>
    </row>
    <row r="511" s="1" customFormat="1" ht="26" spans="1:10">
      <c r="A511" s="21"/>
      <c r="B511" s="22"/>
      <c r="C511" s="16" t="s">
        <v>158</v>
      </c>
      <c r="D511" s="17">
        <v>50000</v>
      </c>
      <c r="E511" s="17">
        <v>62905.62</v>
      </c>
      <c r="F511" s="15"/>
      <c r="G511" s="18">
        <f t="shared" si="7"/>
        <v>112905.62</v>
      </c>
      <c r="H511" s="17" t="s">
        <v>215</v>
      </c>
      <c r="I511" s="11" t="s">
        <v>472</v>
      </c>
      <c r="J511" s="26" t="s">
        <v>217</v>
      </c>
    </row>
    <row r="512" s="1" customFormat="1" ht="26" spans="1:10">
      <c r="A512" s="21"/>
      <c r="B512" s="22"/>
      <c r="C512" s="16" t="s">
        <v>158</v>
      </c>
      <c r="D512" s="17">
        <v>100000</v>
      </c>
      <c r="E512" s="17">
        <v>125811.27</v>
      </c>
      <c r="F512" s="15"/>
      <c r="G512" s="18">
        <f t="shared" si="7"/>
        <v>225811.27</v>
      </c>
      <c r="H512" s="17" t="s">
        <v>215</v>
      </c>
      <c r="I512" s="11" t="s">
        <v>472</v>
      </c>
      <c r="J512" s="26" t="s">
        <v>217</v>
      </c>
    </row>
    <row r="513" s="1" customFormat="1" ht="26" spans="1:10">
      <c r="A513" s="21"/>
      <c r="B513" s="22"/>
      <c r="C513" s="16" t="s">
        <v>158</v>
      </c>
      <c r="D513" s="17">
        <v>100000</v>
      </c>
      <c r="E513" s="17">
        <v>125811.27</v>
      </c>
      <c r="F513" s="15"/>
      <c r="G513" s="18">
        <f t="shared" si="7"/>
        <v>225811.27</v>
      </c>
      <c r="H513" s="17" t="s">
        <v>215</v>
      </c>
      <c r="I513" s="11" t="s">
        <v>472</v>
      </c>
      <c r="J513" s="26" t="s">
        <v>217</v>
      </c>
    </row>
    <row r="514" s="1" customFormat="1" ht="39" spans="1:10">
      <c r="A514" s="21"/>
      <c r="B514" s="22"/>
      <c r="C514" s="16" t="s">
        <v>158</v>
      </c>
      <c r="D514" s="17">
        <v>60000</v>
      </c>
      <c r="E514" s="17">
        <v>75486.77</v>
      </c>
      <c r="F514" s="15"/>
      <c r="G514" s="18">
        <f t="shared" si="7"/>
        <v>135486.77</v>
      </c>
      <c r="H514" s="17" t="s">
        <v>215</v>
      </c>
      <c r="I514" s="11" t="s">
        <v>474</v>
      </c>
      <c r="J514" s="26" t="s">
        <v>217</v>
      </c>
    </row>
    <row r="515" s="1" customFormat="1" ht="26" spans="1:10">
      <c r="A515" s="21"/>
      <c r="B515" s="22"/>
      <c r="C515" s="16" t="s">
        <v>158</v>
      </c>
      <c r="D515" s="17">
        <v>8000</v>
      </c>
      <c r="E515" s="17">
        <v>10062.84</v>
      </c>
      <c r="F515" s="15"/>
      <c r="G515" s="18">
        <f t="shared" si="7"/>
        <v>18062.84</v>
      </c>
      <c r="H515" s="17" t="s">
        <v>215</v>
      </c>
      <c r="I515" s="11" t="s">
        <v>477</v>
      </c>
      <c r="J515" s="26" t="s">
        <v>217</v>
      </c>
    </row>
    <row r="516" s="1" customFormat="1" ht="26" spans="1:10">
      <c r="A516" s="21"/>
      <c r="B516" s="22"/>
      <c r="C516" s="16" t="s">
        <v>158</v>
      </c>
      <c r="D516" s="17">
        <v>100000</v>
      </c>
      <c r="E516" s="17">
        <v>125811.27</v>
      </c>
      <c r="F516" s="15"/>
      <c r="G516" s="18">
        <f t="shared" si="7"/>
        <v>225811.27</v>
      </c>
      <c r="H516" s="17" t="s">
        <v>215</v>
      </c>
      <c r="I516" s="11" t="s">
        <v>472</v>
      </c>
      <c r="J516" s="26" t="s">
        <v>217</v>
      </c>
    </row>
    <row r="517" s="1" customFormat="1" ht="26" spans="1:10">
      <c r="A517" s="21"/>
      <c r="B517" s="22"/>
      <c r="C517" s="16" t="s">
        <v>158</v>
      </c>
      <c r="D517" s="17">
        <v>20000</v>
      </c>
      <c r="E517" s="17">
        <v>25162.25</v>
      </c>
      <c r="F517" s="15"/>
      <c r="G517" s="18">
        <f t="shared" si="7"/>
        <v>45162.25</v>
      </c>
      <c r="H517" s="17" t="s">
        <v>215</v>
      </c>
      <c r="I517" s="11" t="s">
        <v>472</v>
      </c>
      <c r="J517" s="26" t="s">
        <v>217</v>
      </c>
    </row>
    <row r="518" s="1" customFormat="1" ht="26" spans="1:10">
      <c r="A518" s="23"/>
      <c r="B518" s="24"/>
      <c r="C518" s="16" t="s">
        <v>158</v>
      </c>
      <c r="D518" s="17">
        <v>20000</v>
      </c>
      <c r="E518" s="17">
        <v>25162.25</v>
      </c>
      <c r="F518" s="15"/>
      <c r="G518" s="18">
        <f t="shared" ref="G518:G581" si="8">D518+E518+F518</f>
        <v>45162.25</v>
      </c>
      <c r="H518" s="17" t="s">
        <v>215</v>
      </c>
      <c r="I518" s="11" t="s">
        <v>477</v>
      </c>
      <c r="J518" s="26" t="s">
        <v>217</v>
      </c>
    </row>
    <row r="519" s="1" customFormat="1" ht="26" spans="1:10">
      <c r="A519" s="19">
        <v>114</v>
      </c>
      <c r="B519" s="20" t="s">
        <v>478</v>
      </c>
      <c r="C519" s="16" t="s">
        <v>158</v>
      </c>
      <c r="D519" s="17">
        <v>12000</v>
      </c>
      <c r="E519" s="17">
        <v>27557.98</v>
      </c>
      <c r="F519" s="15"/>
      <c r="G519" s="18">
        <f t="shared" si="8"/>
        <v>39557.98</v>
      </c>
      <c r="H519" s="17" t="s">
        <v>215</v>
      </c>
      <c r="I519" s="11" t="s">
        <v>472</v>
      </c>
      <c r="J519" s="26" t="s">
        <v>217</v>
      </c>
    </row>
    <row r="520" s="1" customFormat="1" ht="26" spans="1:10">
      <c r="A520" s="21"/>
      <c r="B520" s="22"/>
      <c r="C520" s="16" t="s">
        <v>158</v>
      </c>
      <c r="D520" s="17">
        <v>20000</v>
      </c>
      <c r="E520" s="17">
        <v>164674.64</v>
      </c>
      <c r="F520" s="15"/>
      <c r="G520" s="18">
        <f t="shared" si="8"/>
        <v>184674.64</v>
      </c>
      <c r="H520" s="17" t="s">
        <v>215</v>
      </c>
      <c r="I520" s="11" t="s">
        <v>472</v>
      </c>
      <c r="J520" s="26" t="s">
        <v>217</v>
      </c>
    </row>
    <row r="521" s="1" customFormat="1" ht="26" spans="1:10">
      <c r="A521" s="23"/>
      <c r="B521" s="24"/>
      <c r="C521" s="16" t="s">
        <v>158</v>
      </c>
      <c r="D521" s="17">
        <v>20000</v>
      </c>
      <c r="E521" s="17">
        <v>45929.9</v>
      </c>
      <c r="F521" s="15"/>
      <c r="G521" s="18">
        <f t="shared" si="8"/>
        <v>65929.9</v>
      </c>
      <c r="H521" s="17" t="s">
        <v>215</v>
      </c>
      <c r="I521" s="11" t="s">
        <v>477</v>
      </c>
      <c r="J521" s="26" t="s">
        <v>217</v>
      </c>
    </row>
    <row r="522" s="1" customFormat="1" ht="26" spans="1:10">
      <c r="A522" s="19">
        <v>115</v>
      </c>
      <c r="B522" s="20" t="s">
        <v>479</v>
      </c>
      <c r="C522" s="16" t="s">
        <v>158</v>
      </c>
      <c r="D522" s="17">
        <v>20000</v>
      </c>
      <c r="E522" s="17">
        <v>45914.73</v>
      </c>
      <c r="F522" s="15"/>
      <c r="G522" s="18">
        <f t="shared" si="8"/>
        <v>65914.73</v>
      </c>
      <c r="H522" s="17" t="s">
        <v>215</v>
      </c>
      <c r="I522" s="11" t="s">
        <v>472</v>
      </c>
      <c r="J522" s="26" t="s">
        <v>217</v>
      </c>
    </row>
    <row r="523" s="1" customFormat="1" ht="26" spans="1:10">
      <c r="A523" s="21"/>
      <c r="B523" s="22"/>
      <c r="C523" s="16" t="s">
        <v>158</v>
      </c>
      <c r="D523" s="17">
        <v>50000</v>
      </c>
      <c r="E523" s="17">
        <v>448470.06</v>
      </c>
      <c r="F523" s="15"/>
      <c r="G523" s="18">
        <f t="shared" si="8"/>
        <v>498470.06</v>
      </c>
      <c r="H523" s="17" t="s">
        <v>215</v>
      </c>
      <c r="I523" s="11" t="s">
        <v>480</v>
      </c>
      <c r="J523" s="26" t="s">
        <v>217</v>
      </c>
    </row>
    <row r="524" s="1" customFormat="1" ht="26" spans="1:10">
      <c r="A524" s="21"/>
      <c r="B524" s="22"/>
      <c r="C524" s="16" t="s">
        <v>158</v>
      </c>
      <c r="D524" s="17">
        <v>18000</v>
      </c>
      <c r="E524" s="17">
        <v>41325.79</v>
      </c>
      <c r="F524" s="15"/>
      <c r="G524" s="18">
        <f t="shared" si="8"/>
        <v>59325.79</v>
      </c>
      <c r="H524" s="17" t="s">
        <v>215</v>
      </c>
      <c r="I524" s="11" t="s">
        <v>480</v>
      </c>
      <c r="J524" s="26" t="s">
        <v>217</v>
      </c>
    </row>
    <row r="525" s="1" customFormat="1" ht="26" spans="1:10">
      <c r="A525" s="23"/>
      <c r="B525" s="24"/>
      <c r="C525" s="16" t="s">
        <v>158</v>
      </c>
      <c r="D525" s="17">
        <v>60000</v>
      </c>
      <c r="E525" s="17">
        <v>137752.4</v>
      </c>
      <c r="F525" s="15"/>
      <c r="G525" s="18">
        <f t="shared" si="8"/>
        <v>197752.4</v>
      </c>
      <c r="H525" s="17" t="s">
        <v>215</v>
      </c>
      <c r="I525" s="11" t="s">
        <v>472</v>
      </c>
      <c r="J525" s="26" t="s">
        <v>217</v>
      </c>
    </row>
    <row r="526" s="1" customFormat="1" ht="26" spans="1:10">
      <c r="A526" s="15">
        <v>116</v>
      </c>
      <c r="B526" s="11" t="s">
        <v>481</v>
      </c>
      <c r="C526" s="16" t="s">
        <v>158</v>
      </c>
      <c r="D526" s="17">
        <v>15000</v>
      </c>
      <c r="E526" s="17">
        <v>37836.02</v>
      </c>
      <c r="F526" s="15"/>
      <c r="G526" s="18">
        <f t="shared" si="8"/>
        <v>52836.02</v>
      </c>
      <c r="H526" s="17" t="s">
        <v>215</v>
      </c>
      <c r="I526" s="11" t="s">
        <v>477</v>
      </c>
      <c r="J526" s="26" t="s">
        <v>217</v>
      </c>
    </row>
    <row r="527" s="1" customFormat="1" ht="26" spans="1:10">
      <c r="A527" s="19">
        <f>COUNTA($A$1:A525)+1</f>
        <v>117</v>
      </c>
      <c r="B527" s="20" t="s">
        <v>482</v>
      </c>
      <c r="C527" s="16" t="s">
        <v>158</v>
      </c>
      <c r="D527" s="17">
        <v>10000</v>
      </c>
      <c r="E527" s="17">
        <v>12581.11</v>
      </c>
      <c r="F527" s="15"/>
      <c r="G527" s="18">
        <f t="shared" si="8"/>
        <v>22581.11</v>
      </c>
      <c r="H527" s="17" t="s">
        <v>215</v>
      </c>
      <c r="I527" s="11" t="s">
        <v>483</v>
      </c>
      <c r="J527" s="26" t="s">
        <v>217</v>
      </c>
    </row>
    <row r="528" s="1" customFormat="1" ht="26" spans="1:10">
      <c r="A528" s="21"/>
      <c r="B528" s="22"/>
      <c r="C528" s="16" t="s">
        <v>158</v>
      </c>
      <c r="D528" s="17">
        <v>8000</v>
      </c>
      <c r="E528" s="17">
        <v>10064.89</v>
      </c>
      <c r="F528" s="15"/>
      <c r="G528" s="18">
        <f t="shared" si="8"/>
        <v>18064.89</v>
      </c>
      <c r="H528" s="17" t="s">
        <v>215</v>
      </c>
      <c r="I528" s="11" t="s">
        <v>477</v>
      </c>
      <c r="J528" s="26" t="s">
        <v>217</v>
      </c>
    </row>
    <row r="529" s="1" customFormat="1" ht="26" spans="1:10">
      <c r="A529" s="21"/>
      <c r="B529" s="22"/>
      <c r="C529" s="16" t="s">
        <v>158</v>
      </c>
      <c r="D529" s="17">
        <v>10000</v>
      </c>
      <c r="E529" s="17">
        <v>12581.11</v>
      </c>
      <c r="F529" s="15"/>
      <c r="G529" s="18">
        <f t="shared" si="8"/>
        <v>22581.11</v>
      </c>
      <c r="H529" s="17" t="s">
        <v>215</v>
      </c>
      <c r="I529" s="11" t="s">
        <v>472</v>
      </c>
      <c r="J529" s="26" t="s">
        <v>217</v>
      </c>
    </row>
    <row r="530" s="1" customFormat="1" ht="26" spans="1:10">
      <c r="A530" s="23"/>
      <c r="B530" s="24"/>
      <c r="C530" s="16" t="s">
        <v>158</v>
      </c>
      <c r="D530" s="17">
        <v>7500</v>
      </c>
      <c r="E530" s="17">
        <v>40656.35</v>
      </c>
      <c r="F530" s="15"/>
      <c r="G530" s="18">
        <f t="shared" si="8"/>
        <v>48156.35</v>
      </c>
      <c r="H530" s="17" t="s">
        <v>215</v>
      </c>
      <c r="I530" s="11" t="s">
        <v>477</v>
      </c>
      <c r="J530" s="26" t="s">
        <v>217</v>
      </c>
    </row>
    <row r="531" s="1" customFormat="1" ht="26" spans="1:10">
      <c r="A531" s="19">
        <v>118</v>
      </c>
      <c r="B531" s="20" t="s">
        <v>484</v>
      </c>
      <c r="C531" s="16" t="s">
        <v>158</v>
      </c>
      <c r="D531" s="17">
        <v>19000</v>
      </c>
      <c r="E531" s="17">
        <v>43633.38</v>
      </c>
      <c r="F531" s="15"/>
      <c r="G531" s="18">
        <f t="shared" si="8"/>
        <v>62633.38</v>
      </c>
      <c r="H531" s="17" t="s">
        <v>215</v>
      </c>
      <c r="I531" s="11" t="s">
        <v>477</v>
      </c>
      <c r="J531" s="26" t="s">
        <v>217</v>
      </c>
    </row>
    <row r="532" s="1" customFormat="1" ht="39" spans="1:10">
      <c r="A532" s="21"/>
      <c r="B532" s="22"/>
      <c r="C532" s="16" t="s">
        <v>158</v>
      </c>
      <c r="D532" s="17">
        <v>5000</v>
      </c>
      <c r="E532" s="17">
        <v>11482.44</v>
      </c>
      <c r="F532" s="15"/>
      <c r="G532" s="18">
        <f t="shared" si="8"/>
        <v>16482.44</v>
      </c>
      <c r="H532" s="17" t="s">
        <v>215</v>
      </c>
      <c r="I532" s="11" t="s">
        <v>474</v>
      </c>
      <c r="J532" s="26" t="s">
        <v>217</v>
      </c>
    </row>
    <row r="533" s="1" customFormat="1" ht="26" spans="1:10">
      <c r="A533" s="21"/>
      <c r="B533" s="22"/>
      <c r="C533" s="16" t="s">
        <v>158</v>
      </c>
      <c r="D533" s="17">
        <v>20000</v>
      </c>
      <c r="E533" s="17">
        <v>45929.9</v>
      </c>
      <c r="F533" s="15"/>
      <c r="G533" s="18">
        <f t="shared" si="8"/>
        <v>65929.9</v>
      </c>
      <c r="H533" s="17" t="s">
        <v>215</v>
      </c>
      <c r="I533" s="11" t="s">
        <v>472</v>
      </c>
      <c r="J533" s="26" t="s">
        <v>217</v>
      </c>
    </row>
    <row r="534" s="1" customFormat="1" ht="26" spans="1:10">
      <c r="A534" s="21"/>
      <c r="B534" s="22"/>
      <c r="C534" s="16" t="s">
        <v>158</v>
      </c>
      <c r="D534" s="17">
        <v>50000</v>
      </c>
      <c r="E534" s="17">
        <v>114824.72</v>
      </c>
      <c r="F534" s="15"/>
      <c r="G534" s="18">
        <f t="shared" si="8"/>
        <v>164824.72</v>
      </c>
      <c r="H534" s="17" t="s">
        <v>215</v>
      </c>
      <c r="I534" s="11" t="s">
        <v>472</v>
      </c>
      <c r="J534" s="26" t="s">
        <v>217</v>
      </c>
    </row>
    <row r="535" s="1" customFormat="1" ht="26" spans="1:10">
      <c r="A535" s="21"/>
      <c r="B535" s="22"/>
      <c r="C535" s="16" t="s">
        <v>158</v>
      </c>
      <c r="D535" s="17">
        <v>20000</v>
      </c>
      <c r="E535" s="17">
        <v>45929.9</v>
      </c>
      <c r="F535" s="15"/>
      <c r="G535" s="18">
        <f t="shared" si="8"/>
        <v>65929.9</v>
      </c>
      <c r="H535" s="17" t="s">
        <v>215</v>
      </c>
      <c r="I535" s="11" t="s">
        <v>472</v>
      </c>
      <c r="J535" s="26" t="s">
        <v>217</v>
      </c>
    </row>
    <row r="536" s="1" customFormat="1" ht="26" spans="1:10">
      <c r="A536" s="21"/>
      <c r="B536" s="22"/>
      <c r="C536" s="16" t="s">
        <v>158</v>
      </c>
      <c r="D536" s="17">
        <v>15000</v>
      </c>
      <c r="E536" s="17">
        <v>309212.53</v>
      </c>
      <c r="F536" s="15"/>
      <c r="G536" s="18">
        <f t="shared" si="8"/>
        <v>324212.53</v>
      </c>
      <c r="H536" s="17" t="s">
        <v>215</v>
      </c>
      <c r="I536" s="11" t="s">
        <v>477</v>
      </c>
      <c r="J536" s="26" t="s">
        <v>217</v>
      </c>
    </row>
    <row r="537" s="1" customFormat="1" ht="26" spans="1:10">
      <c r="A537" s="23"/>
      <c r="B537" s="24"/>
      <c r="C537" s="16" t="s">
        <v>158</v>
      </c>
      <c r="D537" s="17">
        <v>4000</v>
      </c>
      <c r="E537" s="17">
        <v>9186.03</v>
      </c>
      <c r="F537" s="15"/>
      <c r="G537" s="18">
        <f t="shared" si="8"/>
        <v>13186.03</v>
      </c>
      <c r="H537" s="17" t="s">
        <v>215</v>
      </c>
      <c r="I537" s="11" t="s">
        <v>477</v>
      </c>
      <c r="J537" s="26" t="s">
        <v>217</v>
      </c>
    </row>
    <row r="538" s="1" customFormat="1" ht="26" spans="1:10">
      <c r="A538" s="19">
        <v>119</v>
      </c>
      <c r="B538" s="20" t="s">
        <v>485</v>
      </c>
      <c r="C538" s="16" t="s">
        <v>158</v>
      </c>
      <c r="D538" s="17">
        <v>45000</v>
      </c>
      <c r="E538" s="17">
        <v>82959.51</v>
      </c>
      <c r="F538" s="15"/>
      <c r="G538" s="18">
        <f t="shared" si="8"/>
        <v>127959.51</v>
      </c>
      <c r="H538" s="17" t="s">
        <v>215</v>
      </c>
      <c r="I538" s="11" t="s">
        <v>472</v>
      </c>
      <c r="J538" s="26" t="s">
        <v>217</v>
      </c>
    </row>
    <row r="539" s="1" customFormat="1" ht="26" spans="1:10">
      <c r="A539" s="23"/>
      <c r="B539" s="24"/>
      <c r="C539" s="16" t="s">
        <v>158</v>
      </c>
      <c r="D539" s="17">
        <v>3000</v>
      </c>
      <c r="E539" s="17">
        <v>3773.55</v>
      </c>
      <c r="F539" s="15"/>
      <c r="G539" s="18">
        <f t="shared" si="8"/>
        <v>6773.55</v>
      </c>
      <c r="H539" s="17" t="s">
        <v>215</v>
      </c>
      <c r="I539" s="11" t="s">
        <v>477</v>
      </c>
      <c r="J539" s="26" t="s">
        <v>217</v>
      </c>
    </row>
    <row r="540" s="1" customFormat="1" ht="26" spans="1:10">
      <c r="A540" s="19">
        <v>120</v>
      </c>
      <c r="B540" s="20" t="s">
        <v>486</v>
      </c>
      <c r="C540" s="16" t="s">
        <v>158</v>
      </c>
      <c r="D540" s="17">
        <v>500000</v>
      </c>
      <c r="E540" s="17">
        <v>1129090.55</v>
      </c>
      <c r="F540" s="15"/>
      <c r="G540" s="18">
        <f t="shared" si="8"/>
        <v>1629090.55</v>
      </c>
      <c r="H540" s="17" t="s">
        <v>215</v>
      </c>
      <c r="I540" s="11" t="s">
        <v>472</v>
      </c>
      <c r="J540" s="26" t="s">
        <v>217</v>
      </c>
    </row>
    <row r="541" s="1" customFormat="1" ht="26" spans="1:10">
      <c r="A541" s="21"/>
      <c r="B541" s="22"/>
      <c r="C541" s="16" t="s">
        <v>158</v>
      </c>
      <c r="D541" s="17">
        <v>160000</v>
      </c>
      <c r="E541" s="17">
        <v>201298.03</v>
      </c>
      <c r="F541" s="15"/>
      <c r="G541" s="18">
        <f t="shared" si="8"/>
        <v>361298.03</v>
      </c>
      <c r="H541" s="17" t="s">
        <v>215</v>
      </c>
      <c r="I541" s="11" t="s">
        <v>472</v>
      </c>
      <c r="J541" s="26" t="s">
        <v>217</v>
      </c>
    </row>
    <row r="542" s="1" customFormat="1" ht="26" spans="1:10">
      <c r="A542" s="21"/>
      <c r="B542" s="22"/>
      <c r="C542" s="16" t="s">
        <v>158</v>
      </c>
      <c r="D542" s="17">
        <v>100000</v>
      </c>
      <c r="E542" s="17">
        <v>125811.27</v>
      </c>
      <c r="F542" s="15"/>
      <c r="G542" s="18">
        <f t="shared" si="8"/>
        <v>225811.27</v>
      </c>
      <c r="H542" s="17" t="s">
        <v>215</v>
      </c>
      <c r="I542" s="11" t="s">
        <v>472</v>
      </c>
      <c r="J542" s="26" t="s">
        <v>217</v>
      </c>
    </row>
    <row r="543" s="1" customFormat="1" ht="26" spans="1:10">
      <c r="A543" s="23"/>
      <c r="B543" s="24"/>
      <c r="C543" s="16" t="s">
        <v>158</v>
      </c>
      <c r="D543" s="17">
        <v>8963</v>
      </c>
      <c r="E543" s="17">
        <v>11274.24</v>
      </c>
      <c r="F543" s="15"/>
      <c r="G543" s="18">
        <f t="shared" si="8"/>
        <v>20237.24</v>
      </c>
      <c r="H543" s="17" t="s">
        <v>215</v>
      </c>
      <c r="I543" s="11" t="s">
        <v>472</v>
      </c>
      <c r="J543" s="26" t="s">
        <v>217</v>
      </c>
    </row>
    <row r="544" s="1" customFormat="1" ht="26" spans="1:10">
      <c r="A544" s="15">
        <v>121</v>
      </c>
      <c r="B544" s="11" t="s">
        <v>487</v>
      </c>
      <c r="C544" s="16" t="s">
        <v>158</v>
      </c>
      <c r="D544" s="17">
        <v>10000</v>
      </c>
      <c r="E544" s="17">
        <v>19676.96</v>
      </c>
      <c r="F544" s="15"/>
      <c r="G544" s="18">
        <f t="shared" si="8"/>
        <v>29676.96</v>
      </c>
      <c r="H544" s="17" t="s">
        <v>215</v>
      </c>
      <c r="I544" s="11" t="s">
        <v>472</v>
      </c>
      <c r="J544" s="26" t="s">
        <v>217</v>
      </c>
    </row>
    <row r="545" s="1" customFormat="1" ht="26" spans="1:10">
      <c r="A545" s="15">
        <f>COUNTA($A$1:A543)+1</f>
        <v>122</v>
      </c>
      <c r="B545" s="11" t="s">
        <v>488</v>
      </c>
      <c r="C545" s="16" t="s">
        <v>158</v>
      </c>
      <c r="D545" s="17">
        <v>1100000</v>
      </c>
      <c r="E545" s="17">
        <v>2031547.3</v>
      </c>
      <c r="F545" s="17">
        <v>47778</v>
      </c>
      <c r="G545" s="18">
        <f t="shared" si="8"/>
        <v>3179325.3</v>
      </c>
      <c r="H545" s="17" t="s">
        <v>215</v>
      </c>
      <c r="I545" s="11" t="s">
        <v>489</v>
      </c>
      <c r="J545" s="26" t="s">
        <v>217</v>
      </c>
    </row>
    <row r="546" s="1" customFormat="1" ht="26" spans="1:10">
      <c r="A546" s="15">
        <f>COUNTA($A$1:A544)+1</f>
        <v>123</v>
      </c>
      <c r="B546" s="11" t="s">
        <v>490</v>
      </c>
      <c r="C546" s="16" t="s">
        <v>158</v>
      </c>
      <c r="D546" s="17">
        <v>647500</v>
      </c>
      <c r="E546" s="17">
        <v>763040.74</v>
      </c>
      <c r="F546" s="15"/>
      <c r="G546" s="18">
        <f t="shared" si="8"/>
        <v>1410540.74</v>
      </c>
      <c r="H546" s="17" t="s">
        <v>215</v>
      </c>
      <c r="I546" s="11" t="s">
        <v>491</v>
      </c>
      <c r="J546" s="26" t="s">
        <v>217</v>
      </c>
    </row>
    <row r="547" s="1" customFormat="1" ht="26" spans="1:10">
      <c r="A547" s="19">
        <f>COUNTA($A$1:A545)+1</f>
        <v>124</v>
      </c>
      <c r="B547" s="20" t="s">
        <v>492</v>
      </c>
      <c r="C547" s="16" t="s">
        <v>158</v>
      </c>
      <c r="D547" s="17">
        <v>15000</v>
      </c>
      <c r="E547" s="17">
        <v>18871.67</v>
      </c>
      <c r="F547" s="15"/>
      <c r="G547" s="18">
        <f t="shared" si="8"/>
        <v>33871.67</v>
      </c>
      <c r="H547" s="17" t="s">
        <v>215</v>
      </c>
      <c r="I547" s="11" t="s">
        <v>493</v>
      </c>
      <c r="J547" s="26" t="s">
        <v>217</v>
      </c>
    </row>
    <row r="548" s="1" customFormat="1" ht="26" spans="1:10">
      <c r="A548" s="21"/>
      <c r="B548" s="22"/>
      <c r="C548" s="16" t="s">
        <v>158</v>
      </c>
      <c r="D548" s="17">
        <v>15000</v>
      </c>
      <c r="E548" s="17">
        <v>34447.41</v>
      </c>
      <c r="F548" s="15"/>
      <c r="G548" s="18">
        <f t="shared" si="8"/>
        <v>49447.41</v>
      </c>
      <c r="H548" s="17" t="s">
        <v>215</v>
      </c>
      <c r="I548" s="11" t="s">
        <v>493</v>
      </c>
      <c r="J548" s="26" t="s">
        <v>217</v>
      </c>
    </row>
    <row r="549" s="1" customFormat="1" ht="26" spans="1:10">
      <c r="A549" s="21"/>
      <c r="B549" s="22"/>
      <c r="C549" s="16" t="s">
        <v>158</v>
      </c>
      <c r="D549" s="17">
        <v>15000</v>
      </c>
      <c r="E549" s="17">
        <v>34054.84</v>
      </c>
      <c r="F549" s="15"/>
      <c r="G549" s="18">
        <f t="shared" si="8"/>
        <v>49054.84</v>
      </c>
      <c r="H549" s="17" t="s">
        <v>215</v>
      </c>
      <c r="I549" s="11" t="s">
        <v>493</v>
      </c>
      <c r="J549" s="26" t="s">
        <v>217</v>
      </c>
    </row>
    <row r="550" s="1" customFormat="1" ht="39" spans="1:10">
      <c r="A550" s="21"/>
      <c r="B550" s="22"/>
      <c r="C550" s="16" t="s">
        <v>158</v>
      </c>
      <c r="D550" s="17">
        <v>7500</v>
      </c>
      <c r="E550" s="17">
        <v>382290.26</v>
      </c>
      <c r="F550" s="15"/>
      <c r="G550" s="18">
        <f t="shared" si="8"/>
        <v>389790.26</v>
      </c>
      <c r="H550" s="17" t="s">
        <v>215</v>
      </c>
      <c r="I550" s="11" t="s">
        <v>494</v>
      </c>
      <c r="J550" s="26" t="s">
        <v>217</v>
      </c>
    </row>
    <row r="551" s="1" customFormat="1" ht="39" spans="1:10">
      <c r="A551" s="21"/>
      <c r="B551" s="22"/>
      <c r="C551" s="16" t="s">
        <v>158</v>
      </c>
      <c r="D551" s="17">
        <v>7500</v>
      </c>
      <c r="E551" s="17">
        <v>16835.34</v>
      </c>
      <c r="F551" s="15"/>
      <c r="G551" s="18">
        <f t="shared" si="8"/>
        <v>24335.34</v>
      </c>
      <c r="H551" s="17" t="s">
        <v>215</v>
      </c>
      <c r="I551" s="11" t="s">
        <v>494</v>
      </c>
      <c r="J551" s="26" t="s">
        <v>217</v>
      </c>
    </row>
    <row r="552" s="1" customFormat="1" ht="26" spans="1:10">
      <c r="A552" s="21"/>
      <c r="B552" s="22"/>
      <c r="C552" s="16" t="s">
        <v>158</v>
      </c>
      <c r="D552" s="17">
        <v>10000</v>
      </c>
      <c r="E552" s="17">
        <v>22843.84</v>
      </c>
      <c r="F552" s="15"/>
      <c r="G552" s="18">
        <f t="shared" si="8"/>
        <v>32843.84</v>
      </c>
      <c r="H552" s="17" t="s">
        <v>215</v>
      </c>
      <c r="I552" s="11" t="s">
        <v>493</v>
      </c>
      <c r="J552" s="26" t="s">
        <v>217</v>
      </c>
    </row>
    <row r="553" s="1" customFormat="1" ht="26" spans="1:10">
      <c r="A553" s="21"/>
      <c r="B553" s="22"/>
      <c r="C553" s="16" t="s">
        <v>158</v>
      </c>
      <c r="D553" s="17">
        <v>2300</v>
      </c>
      <c r="E553" s="17">
        <v>5142.18</v>
      </c>
      <c r="F553" s="15"/>
      <c r="G553" s="18">
        <f t="shared" si="8"/>
        <v>7442.18</v>
      </c>
      <c r="H553" s="17" t="s">
        <v>215</v>
      </c>
      <c r="I553" s="11" t="s">
        <v>493</v>
      </c>
      <c r="J553" s="26" t="s">
        <v>217</v>
      </c>
    </row>
    <row r="554" s="1" customFormat="1" ht="26" spans="1:10">
      <c r="A554" s="21"/>
      <c r="B554" s="22"/>
      <c r="C554" s="16" t="s">
        <v>158</v>
      </c>
      <c r="D554" s="17">
        <v>21500</v>
      </c>
      <c r="E554" s="17">
        <v>48409.85</v>
      </c>
      <c r="F554" s="15"/>
      <c r="G554" s="18">
        <f t="shared" si="8"/>
        <v>69909.85</v>
      </c>
      <c r="H554" s="17" t="s">
        <v>215</v>
      </c>
      <c r="I554" s="11" t="s">
        <v>495</v>
      </c>
      <c r="J554" s="26" t="s">
        <v>217</v>
      </c>
    </row>
    <row r="555" s="1" customFormat="1" ht="26" spans="1:10">
      <c r="A555" s="21"/>
      <c r="B555" s="22"/>
      <c r="C555" s="16" t="s">
        <v>158</v>
      </c>
      <c r="D555" s="17">
        <v>21000</v>
      </c>
      <c r="E555" s="17">
        <v>48226.34</v>
      </c>
      <c r="F555" s="15"/>
      <c r="G555" s="18">
        <f t="shared" si="8"/>
        <v>69226.34</v>
      </c>
      <c r="H555" s="17" t="s">
        <v>215</v>
      </c>
      <c r="I555" s="11" t="s">
        <v>495</v>
      </c>
      <c r="J555" s="26" t="s">
        <v>217</v>
      </c>
    </row>
    <row r="556" s="1" customFormat="1" ht="26" spans="1:10">
      <c r="A556" s="23"/>
      <c r="B556" s="24"/>
      <c r="C556" s="16" t="s">
        <v>158</v>
      </c>
      <c r="D556" s="17">
        <v>13000</v>
      </c>
      <c r="E556" s="17">
        <v>29695.67</v>
      </c>
      <c r="F556" s="15"/>
      <c r="G556" s="18">
        <f t="shared" si="8"/>
        <v>42695.67</v>
      </c>
      <c r="H556" s="17" t="s">
        <v>215</v>
      </c>
      <c r="I556" s="11" t="s">
        <v>495</v>
      </c>
      <c r="J556" s="26" t="s">
        <v>217</v>
      </c>
    </row>
    <row r="557" s="1" customFormat="1" ht="26" spans="1:10">
      <c r="A557" s="19">
        <v>125</v>
      </c>
      <c r="B557" s="20" t="s">
        <v>496</v>
      </c>
      <c r="C557" s="16" t="s">
        <v>158</v>
      </c>
      <c r="D557" s="17">
        <v>6850.01</v>
      </c>
      <c r="E557" s="17">
        <v>15730.85</v>
      </c>
      <c r="F557" s="17">
        <v>8494</v>
      </c>
      <c r="G557" s="18">
        <f t="shared" si="8"/>
        <v>31074.86</v>
      </c>
      <c r="H557" s="17" t="s">
        <v>215</v>
      </c>
      <c r="I557" s="11" t="s">
        <v>493</v>
      </c>
      <c r="J557" s="26" t="s">
        <v>217</v>
      </c>
    </row>
    <row r="558" s="1" customFormat="1" ht="26" spans="1:10">
      <c r="A558" s="21"/>
      <c r="B558" s="22"/>
      <c r="C558" s="16" t="s">
        <v>158</v>
      </c>
      <c r="D558" s="17">
        <v>15000</v>
      </c>
      <c r="E558" s="17">
        <v>18871.68</v>
      </c>
      <c r="F558" s="15"/>
      <c r="G558" s="18">
        <f t="shared" si="8"/>
        <v>33871.68</v>
      </c>
      <c r="H558" s="17" t="s">
        <v>215</v>
      </c>
      <c r="I558" s="11" t="s">
        <v>493</v>
      </c>
      <c r="J558" s="26" t="s">
        <v>217</v>
      </c>
    </row>
    <row r="559" s="1" customFormat="1" ht="26" spans="1:10">
      <c r="A559" s="23"/>
      <c r="B559" s="24"/>
      <c r="C559" s="16" t="s">
        <v>158</v>
      </c>
      <c r="D559" s="17">
        <v>6450</v>
      </c>
      <c r="E559" s="17">
        <v>127597.37</v>
      </c>
      <c r="F559" s="15"/>
      <c r="G559" s="18">
        <f t="shared" si="8"/>
        <v>134047.37</v>
      </c>
      <c r="H559" s="17" t="s">
        <v>215</v>
      </c>
      <c r="I559" s="11" t="s">
        <v>497</v>
      </c>
      <c r="J559" s="26" t="s">
        <v>217</v>
      </c>
    </row>
    <row r="560" s="1" customFormat="1" ht="26" spans="1:10">
      <c r="A560" s="19">
        <v>126</v>
      </c>
      <c r="B560" s="20" t="s">
        <v>498</v>
      </c>
      <c r="C560" s="16" t="s">
        <v>158</v>
      </c>
      <c r="D560" s="17">
        <v>69000</v>
      </c>
      <c r="E560" s="17">
        <v>155673.94</v>
      </c>
      <c r="F560" s="15"/>
      <c r="G560" s="18">
        <f t="shared" si="8"/>
        <v>224673.94</v>
      </c>
      <c r="H560" s="17" t="s">
        <v>215</v>
      </c>
      <c r="I560" s="11" t="s">
        <v>493</v>
      </c>
      <c r="J560" s="26" t="s">
        <v>217</v>
      </c>
    </row>
    <row r="561" s="1" customFormat="1" ht="26" spans="1:10">
      <c r="A561" s="21"/>
      <c r="B561" s="22"/>
      <c r="C561" s="16" t="s">
        <v>158</v>
      </c>
      <c r="D561" s="17">
        <v>100000</v>
      </c>
      <c r="E561" s="17">
        <v>225614.44</v>
      </c>
      <c r="F561" s="15"/>
      <c r="G561" s="18">
        <f t="shared" si="8"/>
        <v>325614.44</v>
      </c>
      <c r="H561" s="17" t="s">
        <v>215</v>
      </c>
      <c r="I561" s="11" t="s">
        <v>493</v>
      </c>
      <c r="J561" s="26" t="s">
        <v>217</v>
      </c>
    </row>
    <row r="562" s="1" customFormat="1" ht="26" spans="1:10">
      <c r="A562" s="21"/>
      <c r="B562" s="22"/>
      <c r="C562" s="16" t="s">
        <v>158</v>
      </c>
      <c r="D562" s="17">
        <v>38000</v>
      </c>
      <c r="E562" s="17">
        <v>87266.78</v>
      </c>
      <c r="F562" s="15"/>
      <c r="G562" s="18">
        <f t="shared" si="8"/>
        <v>125266.78</v>
      </c>
      <c r="H562" s="17" t="s">
        <v>215</v>
      </c>
      <c r="I562" s="11" t="s">
        <v>493</v>
      </c>
      <c r="J562" s="26" t="s">
        <v>217</v>
      </c>
    </row>
    <row r="563" s="1" customFormat="1" ht="26" spans="1:10">
      <c r="A563" s="21"/>
      <c r="B563" s="22"/>
      <c r="C563" s="16" t="s">
        <v>158</v>
      </c>
      <c r="D563" s="17">
        <v>45000</v>
      </c>
      <c r="E563" s="17">
        <v>103342.26</v>
      </c>
      <c r="F563" s="15"/>
      <c r="G563" s="18">
        <f t="shared" si="8"/>
        <v>148342.26</v>
      </c>
      <c r="H563" s="17" t="s">
        <v>215</v>
      </c>
      <c r="I563" s="11" t="s">
        <v>493</v>
      </c>
      <c r="J563" s="26" t="s">
        <v>217</v>
      </c>
    </row>
    <row r="564" s="1" customFormat="1" ht="26" spans="1:10">
      <c r="A564" s="21"/>
      <c r="B564" s="22"/>
      <c r="C564" s="16" t="s">
        <v>158</v>
      </c>
      <c r="D564" s="17">
        <v>7000</v>
      </c>
      <c r="E564" s="17">
        <v>16075.43</v>
      </c>
      <c r="F564" s="15"/>
      <c r="G564" s="18">
        <f t="shared" si="8"/>
        <v>23075.43</v>
      </c>
      <c r="H564" s="17" t="s">
        <v>215</v>
      </c>
      <c r="I564" s="11" t="s">
        <v>493</v>
      </c>
      <c r="J564" s="26" t="s">
        <v>217</v>
      </c>
    </row>
    <row r="565" s="1" customFormat="1" ht="26" spans="1:10">
      <c r="A565" s="23"/>
      <c r="B565" s="24"/>
      <c r="C565" s="16" t="s">
        <v>158</v>
      </c>
      <c r="D565" s="17">
        <v>40000</v>
      </c>
      <c r="E565" s="17">
        <v>493754.6</v>
      </c>
      <c r="F565" s="15"/>
      <c r="G565" s="18">
        <f t="shared" si="8"/>
        <v>533754.6</v>
      </c>
      <c r="H565" s="17" t="s">
        <v>215</v>
      </c>
      <c r="I565" s="11" t="s">
        <v>493</v>
      </c>
      <c r="J565" s="26" t="s">
        <v>217</v>
      </c>
    </row>
    <row r="566" s="1" customFormat="1" ht="26" spans="1:10">
      <c r="A566" s="19">
        <v>127</v>
      </c>
      <c r="B566" s="20" t="s">
        <v>499</v>
      </c>
      <c r="C566" s="16" t="s">
        <v>158</v>
      </c>
      <c r="D566" s="17">
        <v>100000</v>
      </c>
      <c r="E566" s="17">
        <v>802925.8</v>
      </c>
      <c r="F566" s="15"/>
      <c r="G566" s="18">
        <f t="shared" si="8"/>
        <v>902925.8</v>
      </c>
      <c r="H566" s="17" t="s">
        <v>215</v>
      </c>
      <c r="I566" s="11" t="s">
        <v>493</v>
      </c>
      <c r="J566" s="26" t="s">
        <v>217</v>
      </c>
    </row>
    <row r="567" s="1" customFormat="1" ht="26" spans="1:10">
      <c r="A567" s="21"/>
      <c r="B567" s="22"/>
      <c r="C567" s="16" t="s">
        <v>158</v>
      </c>
      <c r="D567" s="17">
        <v>60000</v>
      </c>
      <c r="E567" s="17">
        <v>134680.63</v>
      </c>
      <c r="F567" s="15"/>
      <c r="G567" s="18">
        <f t="shared" si="8"/>
        <v>194680.63</v>
      </c>
      <c r="H567" s="17" t="s">
        <v>215</v>
      </c>
      <c r="I567" s="11" t="s">
        <v>493</v>
      </c>
      <c r="J567" s="26" t="s">
        <v>217</v>
      </c>
    </row>
    <row r="568" s="1" customFormat="1" ht="26" spans="1:10">
      <c r="A568" s="21"/>
      <c r="B568" s="22"/>
      <c r="C568" s="16" t="s">
        <v>158</v>
      </c>
      <c r="D568" s="17">
        <v>85000</v>
      </c>
      <c r="E568" s="17">
        <v>190797.49</v>
      </c>
      <c r="F568" s="15"/>
      <c r="G568" s="18">
        <f t="shared" si="8"/>
        <v>275797.49</v>
      </c>
      <c r="H568" s="17" t="s">
        <v>215</v>
      </c>
      <c r="I568" s="11" t="s">
        <v>493</v>
      </c>
      <c r="J568" s="26" t="s">
        <v>217</v>
      </c>
    </row>
    <row r="569" s="1" customFormat="1" ht="26" spans="1:10">
      <c r="A569" s="21"/>
      <c r="B569" s="22"/>
      <c r="C569" s="16" t="s">
        <v>158</v>
      </c>
      <c r="D569" s="17">
        <v>50000</v>
      </c>
      <c r="E569" s="17">
        <v>112233.83</v>
      </c>
      <c r="F569" s="15"/>
      <c r="G569" s="18">
        <f t="shared" si="8"/>
        <v>162233.83</v>
      </c>
      <c r="H569" s="17" t="s">
        <v>215</v>
      </c>
      <c r="I569" s="11" t="s">
        <v>493</v>
      </c>
      <c r="J569" s="26" t="s">
        <v>217</v>
      </c>
    </row>
    <row r="570" s="1" customFormat="1" ht="26" spans="1:10">
      <c r="A570" s="21"/>
      <c r="B570" s="22"/>
      <c r="C570" s="16" t="s">
        <v>158</v>
      </c>
      <c r="D570" s="17">
        <v>20000</v>
      </c>
      <c r="E570" s="17">
        <v>44893.58</v>
      </c>
      <c r="F570" s="15"/>
      <c r="G570" s="18">
        <f t="shared" si="8"/>
        <v>64893.58</v>
      </c>
      <c r="H570" s="17" t="s">
        <v>215</v>
      </c>
      <c r="I570" s="11" t="s">
        <v>493</v>
      </c>
      <c r="J570" s="26" t="s">
        <v>217</v>
      </c>
    </row>
    <row r="571" s="1" customFormat="1" ht="26" spans="1:10">
      <c r="A571" s="21"/>
      <c r="B571" s="22"/>
      <c r="C571" s="16" t="s">
        <v>158</v>
      </c>
      <c r="D571" s="17">
        <v>21000</v>
      </c>
      <c r="E571" s="17">
        <v>46875.74</v>
      </c>
      <c r="F571" s="15"/>
      <c r="G571" s="18">
        <f t="shared" si="8"/>
        <v>67875.74</v>
      </c>
      <c r="H571" s="17" t="s">
        <v>215</v>
      </c>
      <c r="I571" s="11" t="s">
        <v>493</v>
      </c>
      <c r="J571" s="26" t="s">
        <v>217</v>
      </c>
    </row>
    <row r="572" s="1" customFormat="1" ht="39" spans="1:10">
      <c r="A572" s="21"/>
      <c r="B572" s="22"/>
      <c r="C572" s="16" t="s">
        <v>158</v>
      </c>
      <c r="D572" s="17">
        <v>15000</v>
      </c>
      <c r="E572" s="17">
        <v>34264.21</v>
      </c>
      <c r="F572" s="15"/>
      <c r="G572" s="18">
        <f t="shared" si="8"/>
        <v>49264.21</v>
      </c>
      <c r="H572" s="17" t="s">
        <v>215</v>
      </c>
      <c r="I572" s="11" t="s">
        <v>494</v>
      </c>
      <c r="J572" s="26" t="s">
        <v>217</v>
      </c>
    </row>
    <row r="573" s="1" customFormat="1" ht="26" spans="1:10">
      <c r="A573" s="21"/>
      <c r="B573" s="22"/>
      <c r="C573" s="16" t="s">
        <v>158</v>
      </c>
      <c r="D573" s="17">
        <v>50000</v>
      </c>
      <c r="E573" s="17">
        <v>114212.09</v>
      </c>
      <c r="F573" s="15"/>
      <c r="G573" s="18">
        <f t="shared" si="8"/>
        <v>164212.09</v>
      </c>
      <c r="H573" s="17" t="s">
        <v>215</v>
      </c>
      <c r="I573" s="11" t="s">
        <v>493</v>
      </c>
      <c r="J573" s="26" t="s">
        <v>217</v>
      </c>
    </row>
    <row r="574" s="1" customFormat="1" ht="26" spans="1:10">
      <c r="A574" s="23"/>
      <c r="B574" s="24"/>
      <c r="C574" s="16" t="s">
        <v>158</v>
      </c>
      <c r="D574" s="17">
        <v>10000</v>
      </c>
      <c r="E574" s="17">
        <v>22842.75</v>
      </c>
      <c r="F574" s="15"/>
      <c r="G574" s="18">
        <f t="shared" si="8"/>
        <v>32842.75</v>
      </c>
      <c r="H574" s="17" t="s">
        <v>215</v>
      </c>
      <c r="I574" s="11" t="s">
        <v>493</v>
      </c>
      <c r="J574" s="26" t="s">
        <v>217</v>
      </c>
    </row>
    <row r="575" s="1" customFormat="1" ht="26" spans="1:10">
      <c r="A575" s="19">
        <v>128</v>
      </c>
      <c r="B575" s="20" t="s">
        <v>500</v>
      </c>
      <c r="C575" s="16" t="s">
        <v>158</v>
      </c>
      <c r="D575" s="17">
        <v>120000</v>
      </c>
      <c r="E575" s="17">
        <v>1422208.21</v>
      </c>
      <c r="F575" s="15"/>
      <c r="G575" s="18">
        <f t="shared" si="8"/>
        <v>1542208.21</v>
      </c>
      <c r="H575" s="17" t="s">
        <v>215</v>
      </c>
      <c r="I575" s="11" t="s">
        <v>493</v>
      </c>
      <c r="J575" s="26" t="s">
        <v>217</v>
      </c>
    </row>
    <row r="576" s="1" customFormat="1" ht="26" spans="1:10">
      <c r="A576" s="21"/>
      <c r="B576" s="22"/>
      <c r="C576" s="16" t="s">
        <v>158</v>
      </c>
      <c r="D576" s="17">
        <v>145000</v>
      </c>
      <c r="E576" s="17">
        <v>327140.92</v>
      </c>
      <c r="F576" s="15"/>
      <c r="G576" s="18">
        <f t="shared" si="8"/>
        <v>472140.92</v>
      </c>
      <c r="H576" s="17" t="s">
        <v>215</v>
      </c>
      <c r="I576" s="11" t="s">
        <v>493</v>
      </c>
      <c r="J576" s="26" t="s">
        <v>217</v>
      </c>
    </row>
    <row r="577" s="1" customFormat="1" ht="26" spans="1:10">
      <c r="A577" s="21"/>
      <c r="B577" s="22"/>
      <c r="C577" s="16" t="s">
        <v>158</v>
      </c>
      <c r="D577" s="17">
        <v>100000</v>
      </c>
      <c r="E577" s="17">
        <v>225614.44</v>
      </c>
      <c r="F577" s="15"/>
      <c r="G577" s="18">
        <f t="shared" si="8"/>
        <v>325614.44</v>
      </c>
      <c r="H577" s="17" t="s">
        <v>215</v>
      </c>
      <c r="I577" s="11" t="s">
        <v>493</v>
      </c>
      <c r="J577" s="26" t="s">
        <v>217</v>
      </c>
    </row>
    <row r="578" s="1" customFormat="1" ht="26" spans="1:10">
      <c r="A578" s="21"/>
      <c r="B578" s="22"/>
      <c r="C578" s="16" t="s">
        <v>158</v>
      </c>
      <c r="D578" s="17">
        <v>100000</v>
      </c>
      <c r="E578" s="17">
        <v>229649.4</v>
      </c>
      <c r="F578" s="15"/>
      <c r="G578" s="18">
        <f t="shared" si="8"/>
        <v>329649.4</v>
      </c>
      <c r="H578" s="17" t="s">
        <v>215</v>
      </c>
      <c r="I578" s="11" t="s">
        <v>493</v>
      </c>
      <c r="J578" s="26" t="s">
        <v>217</v>
      </c>
    </row>
    <row r="579" s="1" customFormat="1" ht="26" spans="1:10">
      <c r="A579" s="21"/>
      <c r="B579" s="22"/>
      <c r="C579" s="16" t="s">
        <v>158</v>
      </c>
      <c r="D579" s="17">
        <v>27000</v>
      </c>
      <c r="E579" s="17">
        <v>62005.31</v>
      </c>
      <c r="F579" s="15"/>
      <c r="G579" s="18">
        <f t="shared" si="8"/>
        <v>89005.31</v>
      </c>
      <c r="H579" s="17" t="s">
        <v>215</v>
      </c>
      <c r="I579" s="11" t="s">
        <v>493</v>
      </c>
      <c r="J579" s="26" t="s">
        <v>217</v>
      </c>
    </row>
    <row r="580" s="1" customFormat="1" ht="26" spans="1:10">
      <c r="A580" s="21"/>
      <c r="B580" s="22"/>
      <c r="C580" s="16" t="s">
        <v>158</v>
      </c>
      <c r="D580" s="17">
        <v>22500</v>
      </c>
      <c r="E580" s="17">
        <v>51671.27</v>
      </c>
      <c r="F580" s="15"/>
      <c r="G580" s="18">
        <f t="shared" si="8"/>
        <v>74171.27</v>
      </c>
      <c r="H580" s="17" t="s">
        <v>215</v>
      </c>
      <c r="I580" s="11" t="s">
        <v>501</v>
      </c>
      <c r="J580" s="26" t="s">
        <v>217</v>
      </c>
    </row>
    <row r="581" s="1" customFormat="1" ht="26" spans="1:10">
      <c r="A581" s="21"/>
      <c r="B581" s="22"/>
      <c r="C581" s="16" t="s">
        <v>158</v>
      </c>
      <c r="D581" s="17">
        <v>22500</v>
      </c>
      <c r="E581" s="17">
        <v>51671.27</v>
      </c>
      <c r="F581" s="15"/>
      <c r="G581" s="18">
        <f t="shared" si="8"/>
        <v>74171.27</v>
      </c>
      <c r="H581" s="17" t="s">
        <v>215</v>
      </c>
      <c r="I581" s="11" t="s">
        <v>502</v>
      </c>
      <c r="J581" s="26" t="s">
        <v>217</v>
      </c>
    </row>
    <row r="582" s="1" customFormat="1" ht="26" spans="1:10">
      <c r="A582" s="21"/>
      <c r="B582" s="22"/>
      <c r="C582" s="16" t="s">
        <v>158</v>
      </c>
      <c r="D582" s="17">
        <v>22500</v>
      </c>
      <c r="E582" s="17">
        <v>51671.27</v>
      </c>
      <c r="F582" s="15"/>
      <c r="G582" s="18">
        <f t="shared" ref="G582:G645" si="9">D582+E582+F582</f>
        <v>74171.27</v>
      </c>
      <c r="H582" s="17" t="s">
        <v>215</v>
      </c>
      <c r="I582" s="11" t="s">
        <v>501</v>
      </c>
      <c r="J582" s="26" t="s">
        <v>217</v>
      </c>
    </row>
    <row r="583" s="1" customFormat="1" ht="26" spans="1:10">
      <c r="A583" s="21"/>
      <c r="B583" s="22"/>
      <c r="C583" s="16" t="s">
        <v>158</v>
      </c>
      <c r="D583" s="17">
        <v>30000</v>
      </c>
      <c r="E583" s="17">
        <v>68894.81</v>
      </c>
      <c r="F583" s="15"/>
      <c r="G583" s="18">
        <f t="shared" si="9"/>
        <v>98894.81</v>
      </c>
      <c r="H583" s="17" t="s">
        <v>215</v>
      </c>
      <c r="I583" s="11" t="s">
        <v>493</v>
      </c>
      <c r="J583" s="26" t="s">
        <v>217</v>
      </c>
    </row>
    <row r="584" s="1" customFormat="1" ht="26" spans="1:10">
      <c r="A584" s="21"/>
      <c r="B584" s="22"/>
      <c r="C584" s="16" t="s">
        <v>158</v>
      </c>
      <c r="D584" s="17">
        <v>30000</v>
      </c>
      <c r="E584" s="17">
        <v>68894.81</v>
      </c>
      <c r="F584" s="15"/>
      <c r="G584" s="18">
        <f t="shared" si="9"/>
        <v>98894.81</v>
      </c>
      <c r="H584" s="17" t="s">
        <v>215</v>
      </c>
      <c r="I584" s="11" t="s">
        <v>493</v>
      </c>
      <c r="J584" s="26" t="s">
        <v>217</v>
      </c>
    </row>
    <row r="585" s="1" customFormat="1" ht="26" spans="1:10">
      <c r="A585" s="21"/>
      <c r="B585" s="22"/>
      <c r="C585" s="16" t="s">
        <v>158</v>
      </c>
      <c r="D585" s="17">
        <v>3150</v>
      </c>
      <c r="E585" s="17">
        <v>7234.27</v>
      </c>
      <c r="F585" s="15"/>
      <c r="G585" s="18">
        <f t="shared" si="9"/>
        <v>10384.27</v>
      </c>
      <c r="H585" s="17" t="s">
        <v>215</v>
      </c>
      <c r="I585" s="11" t="s">
        <v>493</v>
      </c>
      <c r="J585" s="26" t="s">
        <v>217</v>
      </c>
    </row>
    <row r="586" s="1" customFormat="1" ht="26" spans="1:10">
      <c r="A586" s="23"/>
      <c r="B586" s="24"/>
      <c r="C586" s="16" t="s">
        <v>158</v>
      </c>
      <c r="D586" s="17">
        <v>20000</v>
      </c>
      <c r="E586" s="17">
        <v>45929.89</v>
      </c>
      <c r="F586" s="15"/>
      <c r="G586" s="18">
        <f t="shared" si="9"/>
        <v>65929.89</v>
      </c>
      <c r="H586" s="17" t="s">
        <v>215</v>
      </c>
      <c r="I586" s="11" t="s">
        <v>493</v>
      </c>
      <c r="J586" s="26" t="s">
        <v>217</v>
      </c>
    </row>
    <row r="587" s="1" customFormat="1" ht="26" spans="1:10">
      <c r="A587" s="19">
        <v>129</v>
      </c>
      <c r="B587" s="20" t="s">
        <v>503</v>
      </c>
      <c r="C587" s="16" t="s">
        <v>158</v>
      </c>
      <c r="D587" s="17">
        <v>20000</v>
      </c>
      <c r="E587" s="17">
        <v>45110.48</v>
      </c>
      <c r="F587" s="15"/>
      <c r="G587" s="18">
        <f t="shared" si="9"/>
        <v>65110.48</v>
      </c>
      <c r="H587" s="17" t="s">
        <v>215</v>
      </c>
      <c r="I587" s="11" t="s">
        <v>493</v>
      </c>
      <c r="J587" s="26" t="s">
        <v>217</v>
      </c>
    </row>
    <row r="588" s="1" customFormat="1" ht="26" spans="1:10">
      <c r="A588" s="21"/>
      <c r="B588" s="22"/>
      <c r="C588" s="16" t="s">
        <v>158</v>
      </c>
      <c r="D588" s="17">
        <v>150000</v>
      </c>
      <c r="E588" s="17">
        <v>824107.93</v>
      </c>
      <c r="F588" s="15"/>
      <c r="G588" s="18">
        <f t="shared" si="9"/>
        <v>974107.93</v>
      </c>
      <c r="H588" s="17" t="s">
        <v>215</v>
      </c>
      <c r="I588" s="11" t="s">
        <v>493</v>
      </c>
      <c r="J588" s="26" t="s">
        <v>217</v>
      </c>
    </row>
    <row r="589" s="1" customFormat="1" ht="26" spans="1:10">
      <c r="A589" s="21"/>
      <c r="B589" s="22"/>
      <c r="C589" s="16" t="s">
        <v>158</v>
      </c>
      <c r="D589" s="17">
        <v>26000</v>
      </c>
      <c r="E589" s="17">
        <v>58659.86</v>
      </c>
      <c r="F589" s="15"/>
      <c r="G589" s="18">
        <f t="shared" si="9"/>
        <v>84659.86</v>
      </c>
      <c r="H589" s="17" t="s">
        <v>215</v>
      </c>
      <c r="I589" s="11" t="s">
        <v>493</v>
      </c>
      <c r="J589" s="26" t="s">
        <v>217</v>
      </c>
    </row>
    <row r="590" s="1" customFormat="1" ht="26" spans="1:10">
      <c r="A590" s="21"/>
      <c r="B590" s="22"/>
      <c r="C590" s="16" t="s">
        <v>158</v>
      </c>
      <c r="D590" s="17">
        <v>5000</v>
      </c>
      <c r="E590" s="17">
        <v>18785.54</v>
      </c>
      <c r="F590" s="15"/>
      <c r="G590" s="18">
        <f t="shared" si="9"/>
        <v>23785.54</v>
      </c>
      <c r="H590" s="17" t="s">
        <v>215</v>
      </c>
      <c r="I590" s="11" t="s">
        <v>493</v>
      </c>
      <c r="J590" s="26" t="s">
        <v>217</v>
      </c>
    </row>
    <row r="591" s="1" customFormat="1" ht="26" spans="1:10">
      <c r="A591" s="21"/>
      <c r="B591" s="22"/>
      <c r="C591" s="16" t="s">
        <v>158</v>
      </c>
      <c r="D591" s="17">
        <v>20000</v>
      </c>
      <c r="E591" s="17">
        <v>45929.89</v>
      </c>
      <c r="F591" s="15"/>
      <c r="G591" s="18">
        <f t="shared" si="9"/>
        <v>65929.89</v>
      </c>
      <c r="H591" s="17" t="s">
        <v>215</v>
      </c>
      <c r="I591" s="11" t="s">
        <v>493</v>
      </c>
      <c r="J591" s="26" t="s">
        <v>217</v>
      </c>
    </row>
    <row r="592" s="1" customFormat="1" ht="26" spans="1:10">
      <c r="A592" s="21"/>
      <c r="B592" s="22"/>
      <c r="C592" s="16" t="s">
        <v>158</v>
      </c>
      <c r="D592" s="17">
        <v>60000</v>
      </c>
      <c r="E592" s="17">
        <v>137789.64</v>
      </c>
      <c r="F592" s="15"/>
      <c r="G592" s="18">
        <f t="shared" si="9"/>
        <v>197789.64</v>
      </c>
      <c r="H592" s="17" t="s">
        <v>215</v>
      </c>
      <c r="I592" s="11" t="s">
        <v>493</v>
      </c>
      <c r="J592" s="26" t="s">
        <v>217</v>
      </c>
    </row>
    <row r="593" s="1" customFormat="1" ht="26" spans="1:10">
      <c r="A593" s="21"/>
      <c r="B593" s="22"/>
      <c r="C593" s="16" t="s">
        <v>158</v>
      </c>
      <c r="D593" s="17">
        <v>35000</v>
      </c>
      <c r="E593" s="17">
        <v>78964.95</v>
      </c>
      <c r="F593" s="15"/>
      <c r="G593" s="18">
        <f t="shared" si="9"/>
        <v>113964.95</v>
      </c>
      <c r="H593" s="17" t="s">
        <v>215</v>
      </c>
      <c r="I593" s="11" t="s">
        <v>493</v>
      </c>
      <c r="J593" s="26" t="s">
        <v>217</v>
      </c>
    </row>
    <row r="594" s="1" customFormat="1" ht="26" spans="1:10">
      <c r="A594" s="21"/>
      <c r="B594" s="22"/>
      <c r="C594" s="16" t="s">
        <v>158</v>
      </c>
      <c r="D594" s="17">
        <v>2800</v>
      </c>
      <c r="E594" s="17">
        <v>6291.3</v>
      </c>
      <c r="F594" s="15"/>
      <c r="G594" s="18">
        <f t="shared" si="9"/>
        <v>9091.3</v>
      </c>
      <c r="H594" s="17" t="s">
        <v>215</v>
      </c>
      <c r="I594" s="11" t="s">
        <v>493</v>
      </c>
      <c r="J594" s="26" t="s">
        <v>217</v>
      </c>
    </row>
    <row r="595" s="1" customFormat="1" ht="26" spans="1:10">
      <c r="A595" s="23"/>
      <c r="B595" s="24"/>
      <c r="C595" s="16" t="s">
        <v>158</v>
      </c>
      <c r="D595" s="17">
        <v>30000</v>
      </c>
      <c r="E595" s="17">
        <v>68894.81</v>
      </c>
      <c r="F595" s="15"/>
      <c r="G595" s="18">
        <f t="shared" si="9"/>
        <v>98894.81</v>
      </c>
      <c r="H595" s="17" t="s">
        <v>215</v>
      </c>
      <c r="I595" s="11" t="s">
        <v>493</v>
      </c>
      <c r="J595" s="26" t="s">
        <v>217</v>
      </c>
    </row>
    <row r="596" s="1" customFormat="1" ht="26" spans="1:10">
      <c r="A596" s="19">
        <v>130</v>
      </c>
      <c r="B596" s="20" t="s">
        <v>504</v>
      </c>
      <c r="C596" s="16" t="s">
        <v>158</v>
      </c>
      <c r="D596" s="17">
        <v>77000</v>
      </c>
      <c r="E596" s="17">
        <v>1087027.73</v>
      </c>
      <c r="F596" s="15"/>
      <c r="G596" s="18">
        <f t="shared" si="9"/>
        <v>1164027.73</v>
      </c>
      <c r="H596" s="17" t="s">
        <v>215</v>
      </c>
      <c r="I596" s="11" t="s">
        <v>493</v>
      </c>
      <c r="J596" s="26" t="s">
        <v>217</v>
      </c>
    </row>
    <row r="597" s="1" customFormat="1" ht="26" spans="1:10">
      <c r="A597" s="21"/>
      <c r="B597" s="22"/>
      <c r="C597" s="16" t="s">
        <v>158</v>
      </c>
      <c r="D597" s="17">
        <v>33000</v>
      </c>
      <c r="E597" s="17">
        <v>41517.74</v>
      </c>
      <c r="F597" s="15"/>
      <c r="G597" s="18">
        <f t="shared" si="9"/>
        <v>74517.74</v>
      </c>
      <c r="H597" s="17" t="s">
        <v>215</v>
      </c>
      <c r="I597" s="11" t="s">
        <v>493</v>
      </c>
      <c r="J597" s="26" t="s">
        <v>217</v>
      </c>
    </row>
    <row r="598" s="1" customFormat="1" ht="26" spans="1:10">
      <c r="A598" s="21"/>
      <c r="B598" s="22"/>
      <c r="C598" s="16" t="s">
        <v>158</v>
      </c>
      <c r="D598" s="17">
        <v>40000</v>
      </c>
      <c r="E598" s="17">
        <v>91859.72</v>
      </c>
      <c r="F598" s="15"/>
      <c r="G598" s="18">
        <f t="shared" si="9"/>
        <v>131859.72</v>
      </c>
      <c r="H598" s="17" t="s">
        <v>215</v>
      </c>
      <c r="I598" s="11" t="s">
        <v>493</v>
      </c>
      <c r="J598" s="26" t="s">
        <v>217</v>
      </c>
    </row>
    <row r="599" s="1" customFormat="1" ht="39" spans="1:10">
      <c r="A599" s="21"/>
      <c r="B599" s="22"/>
      <c r="C599" s="16" t="s">
        <v>158</v>
      </c>
      <c r="D599" s="17">
        <v>63500</v>
      </c>
      <c r="E599" s="17">
        <v>145827.58</v>
      </c>
      <c r="F599" s="15"/>
      <c r="G599" s="18">
        <f t="shared" si="9"/>
        <v>209327.58</v>
      </c>
      <c r="H599" s="17" t="s">
        <v>215</v>
      </c>
      <c r="I599" s="11" t="s">
        <v>494</v>
      </c>
      <c r="J599" s="26" t="s">
        <v>217</v>
      </c>
    </row>
    <row r="600" s="1" customFormat="1" ht="39" spans="1:10">
      <c r="A600" s="21"/>
      <c r="B600" s="22"/>
      <c r="C600" s="16" t="s">
        <v>158</v>
      </c>
      <c r="D600" s="17">
        <v>97000</v>
      </c>
      <c r="E600" s="17">
        <v>122036.95</v>
      </c>
      <c r="F600" s="15"/>
      <c r="G600" s="18">
        <f t="shared" si="9"/>
        <v>219036.95</v>
      </c>
      <c r="H600" s="17" t="s">
        <v>215</v>
      </c>
      <c r="I600" s="11" t="s">
        <v>494</v>
      </c>
      <c r="J600" s="26" t="s">
        <v>217</v>
      </c>
    </row>
    <row r="601" s="1" customFormat="1" ht="26" spans="1:10">
      <c r="A601" s="21"/>
      <c r="B601" s="22"/>
      <c r="C601" s="16" t="s">
        <v>158</v>
      </c>
      <c r="D601" s="17">
        <v>40000</v>
      </c>
      <c r="E601" s="17">
        <v>91859.72</v>
      </c>
      <c r="F601" s="15"/>
      <c r="G601" s="18">
        <f t="shared" si="9"/>
        <v>131859.72</v>
      </c>
      <c r="H601" s="17" t="s">
        <v>215</v>
      </c>
      <c r="I601" s="11" t="s">
        <v>493</v>
      </c>
      <c r="J601" s="26" t="s">
        <v>217</v>
      </c>
    </row>
    <row r="602" s="1" customFormat="1" ht="26" spans="1:10">
      <c r="A602" s="21"/>
      <c r="B602" s="22"/>
      <c r="C602" s="16" t="s">
        <v>158</v>
      </c>
      <c r="D602" s="17">
        <v>10000</v>
      </c>
      <c r="E602" s="17">
        <v>22964.91</v>
      </c>
      <c r="F602" s="15"/>
      <c r="G602" s="18">
        <f t="shared" si="9"/>
        <v>32964.91</v>
      </c>
      <c r="H602" s="17" t="s">
        <v>215</v>
      </c>
      <c r="I602" s="11" t="s">
        <v>493</v>
      </c>
      <c r="J602" s="26" t="s">
        <v>217</v>
      </c>
    </row>
    <row r="603" s="1" customFormat="1" ht="26" spans="1:10">
      <c r="A603" s="23"/>
      <c r="B603" s="24"/>
      <c r="C603" s="16" t="s">
        <v>158</v>
      </c>
      <c r="D603" s="17">
        <v>30000</v>
      </c>
      <c r="E603" s="17">
        <v>68894.81</v>
      </c>
      <c r="F603" s="15"/>
      <c r="G603" s="18">
        <f t="shared" si="9"/>
        <v>98894.81</v>
      </c>
      <c r="H603" s="17" t="s">
        <v>215</v>
      </c>
      <c r="I603" s="11" t="s">
        <v>493</v>
      </c>
      <c r="J603" s="26" t="s">
        <v>217</v>
      </c>
    </row>
    <row r="604" s="1" customFormat="1" ht="26" spans="1:10">
      <c r="A604" s="19">
        <v>131</v>
      </c>
      <c r="B604" s="20" t="s">
        <v>505</v>
      </c>
      <c r="C604" s="16" t="s">
        <v>158</v>
      </c>
      <c r="D604" s="17">
        <v>35000</v>
      </c>
      <c r="E604" s="17">
        <v>221915.09</v>
      </c>
      <c r="F604" s="15"/>
      <c r="G604" s="18">
        <f t="shared" si="9"/>
        <v>256915.09</v>
      </c>
      <c r="H604" s="17" t="s">
        <v>215</v>
      </c>
      <c r="I604" s="11" t="s">
        <v>493</v>
      </c>
      <c r="J604" s="26" t="s">
        <v>217</v>
      </c>
    </row>
    <row r="605" s="1" customFormat="1" ht="26" spans="1:10">
      <c r="A605" s="21"/>
      <c r="B605" s="22"/>
      <c r="C605" s="16" t="s">
        <v>158</v>
      </c>
      <c r="D605" s="17">
        <v>30000</v>
      </c>
      <c r="E605" s="17">
        <v>68894.81</v>
      </c>
      <c r="F605" s="15"/>
      <c r="G605" s="18">
        <f t="shared" si="9"/>
        <v>98894.81</v>
      </c>
      <c r="H605" s="17" t="s">
        <v>215</v>
      </c>
      <c r="I605" s="11" t="s">
        <v>493</v>
      </c>
      <c r="J605" s="26" t="s">
        <v>217</v>
      </c>
    </row>
    <row r="606" s="1" customFormat="1" ht="26" spans="1:10">
      <c r="A606" s="21"/>
      <c r="B606" s="22"/>
      <c r="C606" s="16" t="s">
        <v>158</v>
      </c>
      <c r="D606" s="17">
        <v>20000</v>
      </c>
      <c r="E606" s="17">
        <v>45917.47</v>
      </c>
      <c r="F606" s="15"/>
      <c r="G606" s="18">
        <f t="shared" si="9"/>
        <v>65917.47</v>
      </c>
      <c r="H606" s="17" t="s">
        <v>215</v>
      </c>
      <c r="I606" s="11" t="s">
        <v>493</v>
      </c>
      <c r="J606" s="26" t="s">
        <v>217</v>
      </c>
    </row>
    <row r="607" s="1" customFormat="1" ht="26" spans="1:10">
      <c r="A607" s="23"/>
      <c r="B607" s="24"/>
      <c r="C607" s="16" t="s">
        <v>158</v>
      </c>
      <c r="D607" s="17">
        <v>2800</v>
      </c>
      <c r="E607" s="17">
        <v>6428.74</v>
      </c>
      <c r="F607" s="15"/>
      <c r="G607" s="18">
        <f t="shared" si="9"/>
        <v>9228.74</v>
      </c>
      <c r="H607" s="17" t="s">
        <v>215</v>
      </c>
      <c r="I607" s="11" t="s">
        <v>493</v>
      </c>
      <c r="J607" s="26" t="s">
        <v>217</v>
      </c>
    </row>
    <row r="608" s="1" customFormat="1" ht="26" spans="1:10">
      <c r="A608" s="19">
        <v>132</v>
      </c>
      <c r="B608" s="20" t="s">
        <v>506</v>
      </c>
      <c r="C608" s="16" t="s">
        <v>158</v>
      </c>
      <c r="D608" s="17">
        <v>100000</v>
      </c>
      <c r="E608" s="17">
        <v>225614.44</v>
      </c>
      <c r="F608" s="15"/>
      <c r="G608" s="18">
        <f t="shared" si="9"/>
        <v>325614.44</v>
      </c>
      <c r="H608" s="17" t="s">
        <v>215</v>
      </c>
      <c r="I608" s="11" t="s">
        <v>493</v>
      </c>
      <c r="J608" s="26" t="s">
        <v>217</v>
      </c>
    </row>
    <row r="609" s="1" customFormat="1" ht="26" spans="1:10">
      <c r="A609" s="21"/>
      <c r="B609" s="22"/>
      <c r="C609" s="16" t="s">
        <v>158</v>
      </c>
      <c r="D609" s="17">
        <v>100000</v>
      </c>
      <c r="E609" s="17">
        <v>225614.44</v>
      </c>
      <c r="F609" s="15"/>
      <c r="G609" s="18">
        <f t="shared" si="9"/>
        <v>325614.44</v>
      </c>
      <c r="H609" s="17" t="s">
        <v>215</v>
      </c>
      <c r="I609" s="11" t="s">
        <v>493</v>
      </c>
      <c r="J609" s="26" t="s">
        <v>217</v>
      </c>
    </row>
    <row r="610" s="1" customFormat="1" ht="26" spans="1:10">
      <c r="A610" s="21"/>
      <c r="B610" s="22"/>
      <c r="C610" s="16" t="s">
        <v>158</v>
      </c>
      <c r="D610" s="17">
        <v>45000</v>
      </c>
      <c r="E610" s="17">
        <v>103342.26</v>
      </c>
      <c r="F610" s="15"/>
      <c r="G610" s="18">
        <f t="shared" si="9"/>
        <v>148342.26</v>
      </c>
      <c r="H610" s="17" t="s">
        <v>215</v>
      </c>
      <c r="I610" s="11" t="s">
        <v>493</v>
      </c>
      <c r="J610" s="26" t="s">
        <v>217</v>
      </c>
    </row>
    <row r="611" s="1" customFormat="1" ht="26" spans="1:10">
      <c r="A611" s="21"/>
      <c r="B611" s="22"/>
      <c r="C611" s="16" t="s">
        <v>158</v>
      </c>
      <c r="D611" s="17">
        <v>21000</v>
      </c>
      <c r="E611" s="17">
        <v>48226.34</v>
      </c>
      <c r="F611" s="15"/>
      <c r="G611" s="18">
        <f t="shared" si="9"/>
        <v>69226.34</v>
      </c>
      <c r="H611" s="17" t="s">
        <v>215</v>
      </c>
      <c r="I611" s="11" t="s">
        <v>493</v>
      </c>
      <c r="J611" s="26" t="s">
        <v>217</v>
      </c>
    </row>
    <row r="612" s="1" customFormat="1" ht="26" spans="1:10">
      <c r="A612" s="21"/>
      <c r="B612" s="22"/>
      <c r="C612" s="16" t="s">
        <v>158</v>
      </c>
      <c r="D612" s="17">
        <v>13000</v>
      </c>
      <c r="E612" s="17">
        <v>499747.88</v>
      </c>
      <c r="F612" s="15"/>
      <c r="G612" s="18">
        <f t="shared" si="9"/>
        <v>512747.88</v>
      </c>
      <c r="H612" s="17" t="s">
        <v>215</v>
      </c>
      <c r="I612" s="11" t="s">
        <v>493</v>
      </c>
      <c r="J612" s="26" t="s">
        <v>217</v>
      </c>
    </row>
    <row r="613" s="1" customFormat="1" ht="26" spans="1:10">
      <c r="A613" s="21"/>
      <c r="B613" s="22"/>
      <c r="C613" s="16" t="s">
        <v>158</v>
      </c>
      <c r="D613" s="17">
        <v>10000</v>
      </c>
      <c r="E613" s="17">
        <v>22561.45</v>
      </c>
      <c r="F613" s="15"/>
      <c r="G613" s="18">
        <f t="shared" si="9"/>
        <v>32561.45</v>
      </c>
      <c r="H613" s="17" t="s">
        <v>215</v>
      </c>
      <c r="I613" s="11" t="s">
        <v>493</v>
      </c>
      <c r="J613" s="26" t="s">
        <v>217</v>
      </c>
    </row>
    <row r="614" s="1" customFormat="1" ht="26" spans="1:10">
      <c r="A614" s="21"/>
      <c r="B614" s="22"/>
      <c r="C614" s="16" t="s">
        <v>158</v>
      </c>
      <c r="D614" s="17">
        <v>1400</v>
      </c>
      <c r="E614" s="17">
        <v>3215.05</v>
      </c>
      <c r="F614" s="15"/>
      <c r="G614" s="18">
        <f t="shared" si="9"/>
        <v>4615.05</v>
      </c>
      <c r="H614" s="17" t="s">
        <v>215</v>
      </c>
      <c r="I614" s="11" t="s">
        <v>493</v>
      </c>
      <c r="J614" s="26" t="s">
        <v>217</v>
      </c>
    </row>
    <row r="615" s="1" customFormat="1" ht="26" spans="1:10">
      <c r="A615" s="23"/>
      <c r="B615" s="24"/>
      <c r="C615" s="16" t="s">
        <v>158</v>
      </c>
      <c r="D615" s="17">
        <v>20000</v>
      </c>
      <c r="E615" s="17">
        <v>25162.25</v>
      </c>
      <c r="F615" s="15"/>
      <c r="G615" s="18">
        <f t="shared" si="9"/>
        <v>45162.25</v>
      </c>
      <c r="H615" s="17" t="s">
        <v>215</v>
      </c>
      <c r="I615" s="11" t="s">
        <v>493</v>
      </c>
      <c r="J615" s="26" t="s">
        <v>217</v>
      </c>
    </row>
    <row r="616" s="1" customFormat="1" ht="26" spans="1:10">
      <c r="A616" s="19">
        <v>133</v>
      </c>
      <c r="B616" s="20" t="s">
        <v>507</v>
      </c>
      <c r="C616" s="16" t="s">
        <v>158</v>
      </c>
      <c r="D616" s="17">
        <v>30000</v>
      </c>
      <c r="E616" s="17">
        <v>68528.43</v>
      </c>
      <c r="F616" s="15"/>
      <c r="G616" s="18">
        <f t="shared" si="9"/>
        <v>98528.43</v>
      </c>
      <c r="H616" s="17" t="s">
        <v>215</v>
      </c>
      <c r="I616" s="11" t="s">
        <v>493</v>
      </c>
      <c r="J616" s="26" t="s">
        <v>217</v>
      </c>
    </row>
    <row r="617" s="1" customFormat="1" ht="26" spans="1:10">
      <c r="A617" s="21"/>
      <c r="B617" s="22"/>
      <c r="C617" s="16" t="s">
        <v>158</v>
      </c>
      <c r="D617" s="17">
        <v>45000</v>
      </c>
      <c r="E617" s="17">
        <v>102792.63</v>
      </c>
      <c r="F617" s="15"/>
      <c r="G617" s="18">
        <f t="shared" si="9"/>
        <v>147792.63</v>
      </c>
      <c r="H617" s="17" t="s">
        <v>215</v>
      </c>
      <c r="I617" s="11" t="s">
        <v>493</v>
      </c>
      <c r="J617" s="26" t="s">
        <v>217</v>
      </c>
    </row>
    <row r="618" s="1" customFormat="1" ht="26" spans="1:10">
      <c r="A618" s="21"/>
      <c r="B618" s="22"/>
      <c r="C618" s="16" t="s">
        <v>158</v>
      </c>
      <c r="D618" s="17">
        <v>57000</v>
      </c>
      <c r="E618" s="17">
        <v>130204.1</v>
      </c>
      <c r="F618" s="15"/>
      <c r="G618" s="18">
        <f t="shared" si="9"/>
        <v>187204.1</v>
      </c>
      <c r="H618" s="17" t="s">
        <v>215</v>
      </c>
      <c r="I618" s="11" t="s">
        <v>493</v>
      </c>
      <c r="J618" s="26" t="s">
        <v>217</v>
      </c>
    </row>
    <row r="619" s="1" customFormat="1" ht="26" spans="1:10">
      <c r="A619" s="21"/>
      <c r="B619" s="22"/>
      <c r="C619" s="16" t="s">
        <v>158</v>
      </c>
      <c r="D619" s="17">
        <v>30000</v>
      </c>
      <c r="E619" s="17">
        <v>484024.2</v>
      </c>
      <c r="F619" s="15"/>
      <c r="G619" s="18">
        <f t="shared" si="9"/>
        <v>514024.2</v>
      </c>
      <c r="H619" s="17" t="s">
        <v>215</v>
      </c>
      <c r="I619" s="11" t="s">
        <v>493</v>
      </c>
      <c r="J619" s="26" t="s">
        <v>217</v>
      </c>
    </row>
    <row r="620" s="1" customFormat="1" ht="26" spans="1:10">
      <c r="A620" s="21"/>
      <c r="B620" s="22"/>
      <c r="C620" s="16" t="s">
        <v>158</v>
      </c>
      <c r="D620" s="17">
        <v>40000</v>
      </c>
      <c r="E620" s="17">
        <v>91371.34</v>
      </c>
      <c r="F620" s="15"/>
      <c r="G620" s="18">
        <f t="shared" si="9"/>
        <v>131371.34</v>
      </c>
      <c r="H620" s="17" t="s">
        <v>215</v>
      </c>
      <c r="I620" s="11" t="s">
        <v>493</v>
      </c>
      <c r="J620" s="26" t="s">
        <v>217</v>
      </c>
    </row>
    <row r="621" s="1" customFormat="1" ht="26" spans="1:10">
      <c r="A621" s="21"/>
      <c r="B621" s="22"/>
      <c r="C621" s="16" t="s">
        <v>158</v>
      </c>
      <c r="D621" s="17">
        <v>30000</v>
      </c>
      <c r="E621" s="17">
        <v>68528.43</v>
      </c>
      <c r="F621" s="15"/>
      <c r="G621" s="18">
        <f t="shared" si="9"/>
        <v>98528.43</v>
      </c>
      <c r="H621" s="17" t="s">
        <v>215</v>
      </c>
      <c r="I621" s="11" t="s">
        <v>493</v>
      </c>
      <c r="J621" s="26" t="s">
        <v>217</v>
      </c>
    </row>
    <row r="622" s="1" customFormat="1" ht="26" spans="1:10">
      <c r="A622" s="21"/>
      <c r="B622" s="22"/>
      <c r="C622" s="16" t="s">
        <v>158</v>
      </c>
      <c r="D622" s="17">
        <v>28517.05</v>
      </c>
      <c r="E622" s="17">
        <v>65140.92</v>
      </c>
      <c r="F622" s="15"/>
      <c r="G622" s="18">
        <f t="shared" si="9"/>
        <v>93657.97</v>
      </c>
      <c r="H622" s="17" t="s">
        <v>215</v>
      </c>
      <c r="I622" s="11" t="s">
        <v>493</v>
      </c>
      <c r="J622" s="26" t="s">
        <v>217</v>
      </c>
    </row>
    <row r="623" s="1" customFormat="1" ht="26" spans="1:10">
      <c r="A623" s="23"/>
      <c r="B623" s="24"/>
      <c r="C623" s="16" t="s">
        <v>158</v>
      </c>
      <c r="D623" s="17">
        <v>5000</v>
      </c>
      <c r="E623" s="17">
        <v>11178.44</v>
      </c>
      <c r="F623" s="15"/>
      <c r="G623" s="18">
        <f t="shared" si="9"/>
        <v>16178.44</v>
      </c>
      <c r="H623" s="17" t="s">
        <v>215</v>
      </c>
      <c r="I623" s="11" t="s">
        <v>493</v>
      </c>
      <c r="J623" s="26" t="s">
        <v>217</v>
      </c>
    </row>
    <row r="624" s="1" customFormat="1" ht="26" spans="1:10">
      <c r="A624" s="19">
        <v>134</v>
      </c>
      <c r="B624" s="20" t="s">
        <v>508</v>
      </c>
      <c r="C624" s="16" t="s">
        <v>158</v>
      </c>
      <c r="D624" s="17">
        <v>60000</v>
      </c>
      <c r="E624" s="17">
        <v>137789.64</v>
      </c>
      <c r="F624" s="15"/>
      <c r="G624" s="18">
        <f t="shared" si="9"/>
        <v>197789.64</v>
      </c>
      <c r="H624" s="17" t="s">
        <v>215</v>
      </c>
      <c r="I624" s="11" t="s">
        <v>493</v>
      </c>
      <c r="J624" s="26" t="s">
        <v>217</v>
      </c>
    </row>
    <row r="625" s="1" customFormat="1" ht="26" spans="1:10">
      <c r="A625" s="21"/>
      <c r="B625" s="22"/>
      <c r="C625" s="16" t="s">
        <v>158</v>
      </c>
      <c r="D625" s="17">
        <v>40000</v>
      </c>
      <c r="E625" s="17">
        <v>91859.72</v>
      </c>
      <c r="F625" s="15"/>
      <c r="G625" s="18">
        <f t="shared" si="9"/>
        <v>131859.72</v>
      </c>
      <c r="H625" s="17" t="s">
        <v>215</v>
      </c>
      <c r="I625" s="11" t="s">
        <v>493</v>
      </c>
      <c r="J625" s="26" t="s">
        <v>217</v>
      </c>
    </row>
    <row r="626" s="1" customFormat="1" ht="26" spans="1:10">
      <c r="A626" s="21"/>
      <c r="B626" s="22"/>
      <c r="C626" s="16" t="s">
        <v>158</v>
      </c>
      <c r="D626" s="17">
        <v>10000</v>
      </c>
      <c r="E626" s="17">
        <v>22964.91</v>
      </c>
      <c r="F626" s="15"/>
      <c r="G626" s="18">
        <f t="shared" si="9"/>
        <v>32964.91</v>
      </c>
      <c r="H626" s="17" t="s">
        <v>215</v>
      </c>
      <c r="I626" s="11" t="s">
        <v>493</v>
      </c>
      <c r="J626" s="26" t="s">
        <v>217</v>
      </c>
    </row>
    <row r="627" s="1" customFormat="1" ht="26" spans="1:10">
      <c r="A627" s="21"/>
      <c r="B627" s="22"/>
      <c r="C627" s="16" t="s">
        <v>158</v>
      </c>
      <c r="D627" s="17">
        <v>20000</v>
      </c>
      <c r="E627" s="17">
        <v>45929.89</v>
      </c>
      <c r="F627" s="15"/>
      <c r="G627" s="18">
        <f t="shared" si="9"/>
        <v>65929.89</v>
      </c>
      <c r="H627" s="17" t="s">
        <v>215</v>
      </c>
      <c r="I627" s="11" t="s">
        <v>493</v>
      </c>
      <c r="J627" s="26" t="s">
        <v>217</v>
      </c>
    </row>
    <row r="628" s="1" customFormat="1" ht="39" spans="1:10">
      <c r="A628" s="23"/>
      <c r="B628" s="24"/>
      <c r="C628" s="16" t="s">
        <v>158</v>
      </c>
      <c r="D628" s="17">
        <v>7500</v>
      </c>
      <c r="E628" s="17">
        <v>287235.27</v>
      </c>
      <c r="F628" s="15"/>
      <c r="G628" s="18">
        <f t="shared" si="9"/>
        <v>294735.27</v>
      </c>
      <c r="H628" s="17" t="s">
        <v>215</v>
      </c>
      <c r="I628" s="11" t="s">
        <v>494</v>
      </c>
      <c r="J628" s="26" t="s">
        <v>217</v>
      </c>
    </row>
    <row r="629" s="1" customFormat="1" ht="26" spans="1:10">
      <c r="A629" s="19">
        <v>135</v>
      </c>
      <c r="B629" s="20" t="s">
        <v>509</v>
      </c>
      <c r="C629" s="16" t="s">
        <v>158</v>
      </c>
      <c r="D629" s="17">
        <v>10000</v>
      </c>
      <c r="E629" s="17">
        <v>22964.91</v>
      </c>
      <c r="F629" s="15"/>
      <c r="G629" s="18">
        <f t="shared" si="9"/>
        <v>32964.91</v>
      </c>
      <c r="H629" s="17" t="s">
        <v>215</v>
      </c>
      <c r="I629" s="11" t="s">
        <v>510</v>
      </c>
      <c r="J629" s="26" t="s">
        <v>217</v>
      </c>
    </row>
    <row r="630" s="1" customFormat="1" ht="26" spans="1:10">
      <c r="A630" s="21"/>
      <c r="B630" s="22"/>
      <c r="C630" s="16" t="s">
        <v>158</v>
      </c>
      <c r="D630" s="17">
        <v>12000</v>
      </c>
      <c r="E630" s="17">
        <v>27557.98</v>
      </c>
      <c r="F630" s="15"/>
      <c r="G630" s="18">
        <f t="shared" si="9"/>
        <v>39557.98</v>
      </c>
      <c r="H630" s="17" t="s">
        <v>215</v>
      </c>
      <c r="I630" s="11" t="s">
        <v>511</v>
      </c>
      <c r="J630" s="26" t="s">
        <v>217</v>
      </c>
    </row>
    <row r="631" s="1" customFormat="1" ht="26" spans="1:10">
      <c r="A631" s="23"/>
      <c r="B631" s="24"/>
      <c r="C631" s="16" t="s">
        <v>158</v>
      </c>
      <c r="D631" s="17">
        <v>50000</v>
      </c>
      <c r="E631" s="17">
        <v>276266.47</v>
      </c>
      <c r="F631" s="15"/>
      <c r="G631" s="18">
        <f t="shared" si="9"/>
        <v>326266.47</v>
      </c>
      <c r="H631" s="17" t="s">
        <v>215</v>
      </c>
      <c r="I631" s="11" t="s">
        <v>512</v>
      </c>
      <c r="J631" s="26" t="s">
        <v>217</v>
      </c>
    </row>
    <row r="632" s="1" customFormat="1" ht="26" spans="1:10">
      <c r="A632" s="15">
        <v>136</v>
      </c>
      <c r="B632" s="11" t="s">
        <v>513</v>
      </c>
      <c r="C632" s="16" t="s">
        <v>158</v>
      </c>
      <c r="D632" s="17">
        <v>30000</v>
      </c>
      <c r="E632" s="17">
        <v>133523.49</v>
      </c>
      <c r="F632" s="15"/>
      <c r="G632" s="18">
        <f t="shared" si="9"/>
        <v>163523.49</v>
      </c>
      <c r="H632" s="17" t="s">
        <v>215</v>
      </c>
      <c r="I632" s="11" t="s">
        <v>512</v>
      </c>
      <c r="J632" s="26" t="s">
        <v>217</v>
      </c>
    </row>
    <row r="633" s="1" customFormat="1" ht="26" spans="1:10">
      <c r="A633" s="19">
        <f>COUNTA($A$1:A632)</f>
        <v>137</v>
      </c>
      <c r="B633" s="20" t="s">
        <v>514</v>
      </c>
      <c r="C633" s="16" t="s">
        <v>158</v>
      </c>
      <c r="D633" s="17">
        <v>20000</v>
      </c>
      <c r="E633" s="17">
        <v>45929.9</v>
      </c>
      <c r="F633" s="15"/>
      <c r="G633" s="18">
        <f t="shared" si="9"/>
        <v>65929.9</v>
      </c>
      <c r="H633" s="17" t="s">
        <v>215</v>
      </c>
      <c r="I633" s="11" t="s">
        <v>515</v>
      </c>
      <c r="J633" s="26" t="s">
        <v>217</v>
      </c>
    </row>
    <row r="634" s="1" customFormat="1" ht="26" spans="1:10">
      <c r="A634" s="21"/>
      <c r="B634" s="22"/>
      <c r="C634" s="16" t="s">
        <v>158</v>
      </c>
      <c r="D634" s="17">
        <v>20000</v>
      </c>
      <c r="E634" s="17">
        <v>45929.9</v>
      </c>
      <c r="F634" s="15"/>
      <c r="G634" s="18">
        <f t="shared" si="9"/>
        <v>65929.9</v>
      </c>
      <c r="H634" s="17" t="s">
        <v>215</v>
      </c>
      <c r="I634" s="11" t="s">
        <v>515</v>
      </c>
      <c r="J634" s="26" t="s">
        <v>217</v>
      </c>
    </row>
    <row r="635" s="1" customFormat="1" ht="26" spans="1:10">
      <c r="A635" s="21"/>
      <c r="B635" s="22"/>
      <c r="C635" s="16" t="s">
        <v>158</v>
      </c>
      <c r="D635" s="17">
        <v>70000</v>
      </c>
      <c r="E635" s="17">
        <v>692303.84</v>
      </c>
      <c r="F635" s="15"/>
      <c r="G635" s="18">
        <f t="shared" si="9"/>
        <v>762303.84</v>
      </c>
      <c r="H635" s="17" t="s">
        <v>215</v>
      </c>
      <c r="I635" s="11" t="s">
        <v>515</v>
      </c>
      <c r="J635" s="26" t="s">
        <v>217</v>
      </c>
    </row>
    <row r="636" s="1" customFormat="1" ht="26" spans="1:10">
      <c r="A636" s="21"/>
      <c r="B636" s="22"/>
      <c r="C636" s="16" t="s">
        <v>158</v>
      </c>
      <c r="D636" s="17">
        <v>30000</v>
      </c>
      <c r="E636" s="17">
        <v>68894.81</v>
      </c>
      <c r="F636" s="15"/>
      <c r="G636" s="18">
        <f t="shared" si="9"/>
        <v>98894.81</v>
      </c>
      <c r="H636" s="17" t="s">
        <v>215</v>
      </c>
      <c r="I636" s="11" t="s">
        <v>515</v>
      </c>
      <c r="J636" s="26" t="s">
        <v>217</v>
      </c>
    </row>
    <row r="637" s="1" customFormat="1" ht="26" spans="1:10">
      <c r="A637" s="23"/>
      <c r="B637" s="24"/>
      <c r="C637" s="16" t="s">
        <v>158</v>
      </c>
      <c r="D637" s="17">
        <v>50000</v>
      </c>
      <c r="E637" s="17">
        <v>114824.72</v>
      </c>
      <c r="F637" s="15"/>
      <c r="G637" s="18">
        <f t="shared" si="9"/>
        <v>164824.72</v>
      </c>
      <c r="H637" s="17" t="s">
        <v>215</v>
      </c>
      <c r="I637" s="11" t="s">
        <v>515</v>
      </c>
      <c r="J637" s="26" t="s">
        <v>217</v>
      </c>
    </row>
    <row r="638" s="1" customFormat="1" ht="26" spans="1:10">
      <c r="A638" s="19">
        <f>COUNTA($A$1:A637)</f>
        <v>138</v>
      </c>
      <c r="B638" s="20" t="s">
        <v>516</v>
      </c>
      <c r="C638" s="16" t="s">
        <v>158</v>
      </c>
      <c r="D638" s="17">
        <v>7000</v>
      </c>
      <c r="E638" s="17">
        <v>60786.33</v>
      </c>
      <c r="F638" s="15"/>
      <c r="G638" s="18">
        <f t="shared" si="9"/>
        <v>67786.33</v>
      </c>
      <c r="H638" s="17" t="s">
        <v>215</v>
      </c>
      <c r="I638" s="11" t="s">
        <v>517</v>
      </c>
      <c r="J638" s="26" t="s">
        <v>217</v>
      </c>
    </row>
    <row r="639" s="1" customFormat="1" ht="26" spans="1:10">
      <c r="A639" s="23"/>
      <c r="B639" s="24"/>
      <c r="C639" s="16" t="s">
        <v>158</v>
      </c>
      <c r="D639" s="17">
        <v>4000</v>
      </c>
      <c r="E639" s="17">
        <v>9186.03</v>
      </c>
      <c r="F639" s="15"/>
      <c r="G639" s="18">
        <f t="shared" si="9"/>
        <v>13186.03</v>
      </c>
      <c r="H639" s="17" t="s">
        <v>215</v>
      </c>
      <c r="I639" s="11" t="s">
        <v>517</v>
      </c>
      <c r="J639" s="26" t="s">
        <v>217</v>
      </c>
    </row>
    <row r="640" s="1" customFormat="1" ht="26" spans="1:10">
      <c r="A640" s="19">
        <f>COUNTA($A$1:A639)</f>
        <v>139</v>
      </c>
      <c r="B640" s="20" t="s">
        <v>518</v>
      </c>
      <c r="C640" s="16" t="s">
        <v>158</v>
      </c>
      <c r="D640" s="17">
        <v>50000</v>
      </c>
      <c r="E640" s="17">
        <v>114824.72</v>
      </c>
      <c r="F640" s="15"/>
      <c r="G640" s="18">
        <f t="shared" si="9"/>
        <v>164824.72</v>
      </c>
      <c r="H640" s="17" t="s">
        <v>215</v>
      </c>
      <c r="I640" s="11" t="s">
        <v>519</v>
      </c>
      <c r="J640" s="26" t="s">
        <v>217</v>
      </c>
    </row>
    <row r="641" s="1" customFormat="1" ht="26" spans="1:10">
      <c r="A641" s="21"/>
      <c r="B641" s="22"/>
      <c r="C641" s="16" t="s">
        <v>158</v>
      </c>
      <c r="D641" s="17">
        <v>4000</v>
      </c>
      <c r="E641" s="17">
        <v>9186.03</v>
      </c>
      <c r="F641" s="15"/>
      <c r="G641" s="18">
        <f t="shared" si="9"/>
        <v>13186.03</v>
      </c>
      <c r="H641" s="17" t="s">
        <v>215</v>
      </c>
      <c r="I641" s="11" t="s">
        <v>519</v>
      </c>
      <c r="J641" s="26" t="s">
        <v>217</v>
      </c>
    </row>
    <row r="642" s="1" customFormat="1" ht="26" spans="1:10">
      <c r="A642" s="21"/>
      <c r="B642" s="22"/>
      <c r="C642" s="16" t="s">
        <v>158</v>
      </c>
      <c r="D642" s="17">
        <v>13000</v>
      </c>
      <c r="E642" s="17">
        <v>29854.46</v>
      </c>
      <c r="F642" s="15"/>
      <c r="G642" s="18">
        <f t="shared" si="9"/>
        <v>42854.46</v>
      </c>
      <c r="H642" s="17" t="s">
        <v>215</v>
      </c>
      <c r="I642" s="11" t="s">
        <v>519</v>
      </c>
      <c r="J642" s="26" t="s">
        <v>217</v>
      </c>
    </row>
    <row r="643" s="1" customFormat="1" ht="26" spans="1:10">
      <c r="A643" s="23"/>
      <c r="B643" s="24"/>
      <c r="C643" s="16" t="s">
        <v>158</v>
      </c>
      <c r="D643" s="17">
        <v>10000</v>
      </c>
      <c r="E643" s="17">
        <v>112325.18</v>
      </c>
      <c r="F643" s="15"/>
      <c r="G643" s="18">
        <f t="shared" si="9"/>
        <v>122325.18</v>
      </c>
      <c r="H643" s="17" t="s">
        <v>215</v>
      </c>
      <c r="I643" s="11" t="s">
        <v>519</v>
      </c>
      <c r="J643" s="26" t="s">
        <v>217</v>
      </c>
    </row>
    <row r="644" s="1" customFormat="1" ht="26" spans="1:10">
      <c r="A644" s="19">
        <f>COUNTA($A$1:A643)</f>
        <v>140</v>
      </c>
      <c r="B644" s="20" t="s">
        <v>520</v>
      </c>
      <c r="C644" s="16" t="s">
        <v>158</v>
      </c>
      <c r="D644" s="17">
        <v>10000</v>
      </c>
      <c r="E644" s="17">
        <v>28602.64</v>
      </c>
      <c r="F644" s="15"/>
      <c r="G644" s="18">
        <f t="shared" si="9"/>
        <v>38602.64</v>
      </c>
      <c r="H644" s="17" t="s">
        <v>215</v>
      </c>
      <c r="I644" s="11" t="s">
        <v>515</v>
      </c>
      <c r="J644" s="26" t="s">
        <v>217</v>
      </c>
    </row>
    <row r="645" s="1" customFormat="1" ht="26" spans="1:10">
      <c r="A645" s="21"/>
      <c r="B645" s="22"/>
      <c r="C645" s="16" t="s">
        <v>158</v>
      </c>
      <c r="D645" s="17">
        <v>20000</v>
      </c>
      <c r="E645" s="17">
        <v>30902.15</v>
      </c>
      <c r="F645" s="15"/>
      <c r="G645" s="18">
        <f t="shared" si="9"/>
        <v>50902.15</v>
      </c>
      <c r="H645" s="17" t="s">
        <v>215</v>
      </c>
      <c r="I645" s="11" t="s">
        <v>515</v>
      </c>
      <c r="J645" s="26" t="s">
        <v>217</v>
      </c>
    </row>
    <row r="646" s="1" customFormat="1" ht="26" spans="1:10">
      <c r="A646" s="21"/>
      <c r="B646" s="22"/>
      <c r="C646" s="16" t="s">
        <v>158</v>
      </c>
      <c r="D646" s="17">
        <v>50000</v>
      </c>
      <c r="E646" s="17">
        <v>52147.86</v>
      </c>
      <c r="F646" s="15"/>
      <c r="G646" s="18">
        <f t="shared" ref="G646:G676" si="10">D646+E646+F646</f>
        <v>102147.86</v>
      </c>
      <c r="H646" s="17" t="s">
        <v>215</v>
      </c>
      <c r="I646" s="11" t="s">
        <v>521</v>
      </c>
      <c r="J646" s="26" t="s">
        <v>217</v>
      </c>
    </row>
    <row r="647" s="1" customFormat="1" ht="26" spans="1:10">
      <c r="A647" s="21"/>
      <c r="B647" s="22"/>
      <c r="C647" s="16" t="s">
        <v>158</v>
      </c>
      <c r="D647" s="17">
        <v>80000</v>
      </c>
      <c r="E647" s="17">
        <v>78175.98</v>
      </c>
      <c r="F647" s="15"/>
      <c r="G647" s="18">
        <f t="shared" si="10"/>
        <v>158175.98</v>
      </c>
      <c r="H647" s="17" t="s">
        <v>215</v>
      </c>
      <c r="I647" s="11" t="s">
        <v>515</v>
      </c>
      <c r="J647" s="26" t="s">
        <v>217</v>
      </c>
    </row>
    <row r="648" s="1" customFormat="1" ht="26" spans="1:10">
      <c r="A648" s="21"/>
      <c r="B648" s="22"/>
      <c r="C648" s="16" t="s">
        <v>158</v>
      </c>
      <c r="D648" s="17">
        <v>50000</v>
      </c>
      <c r="E648" s="17">
        <v>266054.12</v>
      </c>
      <c r="F648" s="15"/>
      <c r="G648" s="18">
        <f t="shared" si="10"/>
        <v>316054.12</v>
      </c>
      <c r="H648" s="17" t="s">
        <v>215</v>
      </c>
      <c r="I648" s="11" t="s">
        <v>515</v>
      </c>
      <c r="J648" s="26" t="s">
        <v>217</v>
      </c>
    </row>
    <row r="649" s="1" customFormat="1" ht="26" spans="1:10">
      <c r="A649" s="23"/>
      <c r="B649" s="24"/>
      <c r="C649" s="16" t="s">
        <v>158</v>
      </c>
      <c r="D649" s="17">
        <v>100000</v>
      </c>
      <c r="E649" s="17">
        <v>118642.89</v>
      </c>
      <c r="F649" s="15"/>
      <c r="G649" s="18">
        <f t="shared" si="10"/>
        <v>218642.89</v>
      </c>
      <c r="H649" s="17" t="s">
        <v>215</v>
      </c>
      <c r="I649" s="11" t="s">
        <v>521</v>
      </c>
      <c r="J649" s="26" t="s">
        <v>217</v>
      </c>
    </row>
    <row r="650" s="1" customFormat="1" ht="39" spans="1:10">
      <c r="A650" s="15">
        <v>141</v>
      </c>
      <c r="B650" s="11" t="s">
        <v>267</v>
      </c>
      <c r="C650" s="16" t="s">
        <v>158</v>
      </c>
      <c r="D650" s="17">
        <v>70000</v>
      </c>
      <c r="E650" s="17">
        <v>228361.98</v>
      </c>
      <c r="F650" s="15"/>
      <c r="G650" s="18">
        <f t="shared" si="10"/>
        <v>298361.98</v>
      </c>
      <c r="H650" s="17" t="s">
        <v>215</v>
      </c>
      <c r="I650" s="11" t="s">
        <v>522</v>
      </c>
      <c r="J650" s="26" t="s">
        <v>217</v>
      </c>
    </row>
    <row r="651" s="1" customFormat="1" ht="26" spans="1:10">
      <c r="A651" s="15">
        <v>142</v>
      </c>
      <c r="B651" s="11" t="s">
        <v>523</v>
      </c>
      <c r="C651" s="16" t="s">
        <v>158</v>
      </c>
      <c r="D651" s="17">
        <v>990000</v>
      </c>
      <c r="E651" s="17">
        <v>1585431.08</v>
      </c>
      <c r="F651" s="17">
        <v>50</v>
      </c>
      <c r="G651" s="18">
        <f t="shared" si="10"/>
        <v>2575481.08</v>
      </c>
      <c r="H651" s="17" t="s">
        <v>215</v>
      </c>
      <c r="I651" s="11" t="s">
        <v>524</v>
      </c>
      <c r="J651" s="26" t="s">
        <v>217</v>
      </c>
    </row>
    <row r="652" s="1" customFormat="1" ht="26" spans="1:10">
      <c r="A652" s="19">
        <f>COUNTA($A$1:A650)+1</f>
        <v>143</v>
      </c>
      <c r="B652" s="20" t="s">
        <v>525</v>
      </c>
      <c r="C652" s="16" t="s">
        <v>158</v>
      </c>
      <c r="D652" s="17">
        <v>30000</v>
      </c>
      <c r="E652" s="17">
        <v>67165.09</v>
      </c>
      <c r="F652" s="15"/>
      <c r="G652" s="18">
        <f t="shared" si="10"/>
        <v>97165.09</v>
      </c>
      <c r="H652" s="17" t="s">
        <v>215</v>
      </c>
      <c r="I652" s="11" t="s">
        <v>526</v>
      </c>
      <c r="J652" s="26" t="s">
        <v>217</v>
      </c>
    </row>
    <row r="653" s="1" customFormat="1" ht="26" spans="1:10">
      <c r="A653" s="21"/>
      <c r="B653" s="22"/>
      <c r="C653" s="16" t="s">
        <v>158</v>
      </c>
      <c r="D653" s="17">
        <v>100000</v>
      </c>
      <c r="E653" s="17">
        <v>223904.63</v>
      </c>
      <c r="F653" s="15"/>
      <c r="G653" s="18">
        <f t="shared" si="10"/>
        <v>323904.63</v>
      </c>
      <c r="H653" s="17" t="s">
        <v>215</v>
      </c>
      <c r="I653" s="11" t="s">
        <v>526</v>
      </c>
      <c r="J653" s="26" t="s">
        <v>217</v>
      </c>
    </row>
    <row r="654" s="1" customFormat="1" ht="26" spans="1:10">
      <c r="A654" s="21"/>
      <c r="B654" s="22"/>
      <c r="C654" s="16" t="s">
        <v>158</v>
      </c>
      <c r="D654" s="17">
        <v>300000</v>
      </c>
      <c r="E654" s="17">
        <v>671714.01</v>
      </c>
      <c r="F654" s="15"/>
      <c r="G654" s="18">
        <f t="shared" si="10"/>
        <v>971714.01</v>
      </c>
      <c r="H654" s="17" t="s">
        <v>215</v>
      </c>
      <c r="I654" s="11" t="s">
        <v>526</v>
      </c>
      <c r="J654" s="26" t="s">
        <v>217</v>
      </c>
    </row>
    <row r="655" s="1" customFormat="1" ht="26" spans="1:10">
      <c r="A655" s="21"/>
      <c r="B655" s="22"/>
      <c r="C655" s="16" t="s">
        <v>158</v>
      </c>
      <c r="D655" s="17">
        <v>260000</v>
      </c>
      <c r="E655" s="17">
        <v>1201022.03</v>
      </c>
      <c r="F655" s="15"/>
      <c r="G655" s="18">
        <f t="shared" si="10"/>
        <v>1461022.03</v>
      </c>
      <c r="H655" s="17" t="s">
        <v>215</v>
      </c>
      <c r="I655" s="11" t="s">
        <v>526</v>
      </c>
      <c r="J655" s="26" t="s">
        <v>217</v>
      </c>
    </row>
    <row r="656" s="1" customFormat="1" ht="26" spans="1:10">
      <c r="A656" s="21"/>
      <c r="B656" s="22"/>
      <c r="C656" s="16" t="s">
        <v>158</v>
      </c>
      <c r="D656" s="17">
        <v>100000</v>
      </c>
      <c r="E656" s="17">
        <v>223904.63</v>
      </c>
      <c r="F656" s="15"/>
      <c r="G656" s="18">
        <f t="shared" si="10"/>
        <v>323904.63</v>
      </c>
      <c r="H656" s="17" t="s">
        <v>215</v>
      </c>
      <c r="I656" s="11" t="s">
        <v>526</v>
      </c>
      <c r="J656" s="26" t="s">
        <v>217</v>
      </c>
    </row>
    <row r="657" s="1" customFormat="1" ht="26" spans="1:10">
      <c r="A657" s="21"/>
      <c r="B657" s="22"/>
      <c r="C657" s="16" t="s">
        <v>158</v>
      </c>
      <c r="D657" s="17">
        <v>100000</v>
      </c>
      <c r="E657" s="17">
        <v>223904.63</v>
      </c>
      <c r="F657" s="15"/>
      <c r="G657" s="18">
        <f t="shared" si="10"/>
        <v>323904.63</v>
      </c>
      <c r="H657" s="17" t="s">
        <v>215</v>
      </c>
      <c r="I657" s="11" t="s">
        <v>526</v>
      </c>
      <c r="J657" s="26" t="s">
        <v>217</v>
      </c>
    </row>
    <row r="658" s="1" customFormat="1" ht="26" spans="1:10">
      <c r="A658" s="23"/>
      <c r="B658" s="24"/>
      <c r="C658" s="16" t="s">
        <v>158</v>
      </c>
      <c r="D658" s="17">
        <v>25000</v>
      </c>
      <c r="E658" s="17">
        <v>55976.17</v>
      </c>
      <c r="F658" s="15"/>
      <c r="G658" s="18">
        <f t="shared" si="10"/>
        <v>80976.17</v>
      </c>
      <c r="H658" s="17" t="s">
        <v>215</v>
      </c>
      <c r="I658" s="11" t="s">
        <v>527</v>
      </c>
      <c r="J658" s="26" t="s">
        <v>217</v>
      </c>
    </row>
    <row r="659" s="1" customFormat="1" ht="26" spans="1:10">
      <c r="A659" s="15">
        <v>144</v>
      </c>
      <c r="B659" s="11" t="s">
        <v>528</v>
      </c>
      <c r="C659" s="16" t="s">
        <v>158</v>
      </c>
      <c r="D659" s="17">
        <v>20000</v>
      </c>
      <c r="E659" s="17">
        <v>70201.28</v>
      </c>
      <c r="F659" s="15"/>
      <c r="G659" s="18">
        <f t="shared" si="10"/>
        <v>90201.28</v>
      </c>
      <c r="H659" s="17" t="s">
        <v>215</v>
      </c>
      <c r="I659" s="11" t="s">
        <v>235</v>
      </c>
      <c r="J659" s="26" t="s">
        <v>217</v>
      </c>
    </row>
    <row r="660" s="1" customFormat="1" ht="26" spans="1:10">
      <c r="A660" s="19">
        <f>COUNTA($A$1:A658)+1</f>
        <v>145</v>
      </c>
      <c r="B660" s="20" t="s">
        <v>529</v>
      </c>
      <c r="C660" s="16" t="s">
        <v>158</v>
      </c>
      <c r="D660" s="17">
        <v>83000</v>
      </c>
      <c r="E660" s="17">
        <v>642016.5</v>
      </c>
      <c r="F660" s="15"/>
      <c r="G660" s="18">
        <f t="shared" si="10"/>
        <v>725016.5</v>
      </c>
      <c r="H660" s="17" t="s">
        <v>215</v>
      </c>
      <c r="I660" s="11" t="s">
        <v>530</v>
      </c>
      <c r="J660" s="26" t="s">
        <v>217</v>
      </c>
    </row>
    <row r="661" s="1" customFormat="1" ht="26" spans="1:10">
      <c r="A661" s="23"/>
      <c r="B661" s="24"/>
      <c r="C661" s="16" t="s">
        <v>158</v>
      </c>
      <c r="D661" s="17">
        <v>16000</v>
      </c>
      <c r="E661" s="17">
        <v>37596.91</v>
      </c>
      <c r="F661" s="15"/>
      <c r="G661" s="18">
        <f t="shared" si="10"/>
        <v>53596.91</v>
      </c>
      <c r="H661" s="17" t="s">
        <v>215</v>
      </c>
      <c r="I661" s="11" t="s">
        <v>531</v>
      </c>
      <c r="J661" s="26" t="s">
        <v>217</v>
      </c>
    </row>
    <row r="662" s="1" customFormat="1" ht="26" spans="1:10">
      <c r="A662" s="15">
        <v>146</v>
      </c>
      <c r="B662" s="11" t="s">
        <v>532</v>
      </c>
      <c r="C662" s="16" t="s">
        <v>158</v>
      </c>
      <c r="D662" s="17">
        <v>25000</v>
      </c>
      <c r="E662" s="17">
        <v>113394.02</v>
      </c>
      <c r="F662" s="15"/>
      <c r="G662" s="18">
        <f t="shared" si="10"/>
        <v>138394.02</v>
      </c>
      <c r="H662" s="17" t="s">
        <v>215</v>
      </c>
      <c r="I662" s="11" t="s">
        <v>533</v>
      </c>
      <c r="J662" s="26" t="s">
        <v>217</v>
      </c>
    </row>
    <row r="663" s="1" customFormat="1" ht="26" spans="1:10">
      <c r="A663" s="19">
        <f>COUNTA($A$1:A661)+1</f>
        <v>147</v>
      </c>
      <c r="B663" s="20" t="s">
        <v>534</v>
      </c>
      <c r="C663" s="16" t="s">
        <v>158</v>
      </c>
      <c r="D663" s="17">
        <v>20000</v>
      </c>
      <c r="E663" s="17">
        <v>45929.9</v>
      </c>
      <c r="F663" s="15"/>
      <c r="G663" s="18">
        <f t="shared" si="10"/>
        <v>65929.9</v>
      </c>
      <c r="H663" s="17" t="s">
        <v>215</v>
      </c>
      <c r="I663" s="11" t="s">
        <v>535</v>
      </c>
      <c r="J663" s="26" t="s">
        <v>217</v>
      </c>
    </row>
    <row r="664" s="1" customFormat="1" ht="26" spans="1:10">
      <c r="A664" s="21"/>
      <c r="B664" s="22"/>
      <c r="C664" s="16" t="s">
        <v>158</v>
      </c>
      <c r="D664" s="17">
        <v>28000</v>
      </c>
      <c r="E664" s="17">
        <v>905020.99</v>
      </c>
      <c r="F664" s="15"/>
      <c r="G664" s="18">
        <f t="shared" si="10"/>
        <v>933020.99</v>
      </c>
      <c r="H664" s="17" t="s">
        <v>215</v>
      </c>
      <c r="I664" s="11" t="s">
        <v>536</v>
      </c>
      <c r="J664" s="26" t="s">
        <v>217</v>
      </c>
    </row>
    <row r="665" s="1" customFormat="1" ht="26" spans="1:10">
      <c r="A665" s="21"/>
      <c r="B665" s="22"/>
      <c r="C665" s="16" t="s">
        <v>158</v>
      </c>
      <c r="D665" s="17">
        <v>20000</v>
      </c>
      <c r="E665" s="17">
        <v>45929.9</v>
      </c>
      <c r="F665" s="15"/>
      <c r="G665" s="18">
        <f t="shared" si="10"/>
        <v>65929.9</v>
      </c>
      <c r="H665" s="17" t="s">
        <v>215</v>
      </c>
      <c r="I665" s="11" t="s">
        <v>535</v>
      </c>
      <c r="J665" s="26" t="s">
        <v>217</v>
      </c>
    </row>
    <row r="666" s="1" customFormat="1" ht="26" spans="1:10">
      <c r="A666" s="21"/>
      <c r="B666" s="22"/>
      <c r="C666" s="16" t="s">
        <v>158</v>
      </c>
      <c r="D666" s="17">
        <v>86000</v>
      </c>
      <c r="E666" s="17">
        <v>197498.36</v>
      </c>
      <c r="F666" s="15"/>
      <c r="G666" s="18">
        <f t="shared" si="10"/>
        <v>283498.36</v>
      </c>
      <c r="H666" s="17" t="s">
        <v>215</v>
      </c>
      <c r="I666" s="11" t="s">
        <v>536</v>
      </c>
      <c r="J666" s="26" t="s">
        <v>217</v>
      </c>
    </row>
    <row r="667" s="1" customFormat="1" ht="26" spans="1:10">
      <c r="A667" s="23"/>
      <c r="B667" s="24"/>
      <c r="C667" s="16" t="s">
        <v>158</v>
      </c>
      <c r="D667" s="17">
        <v>193000</v>
      </c>
      <c r="E667" s="17">
        <v>443223.35</v>
      </c>
      <c r="F667" s="15"/>
      <c r="G667" s="18">
        <f t="shared" si="10"/>
        <v>636223.35</v>
      </c>
      <c r="H667" s="17" t="s">
        <v>215</v>
      </c>
      <c r="I667" s="11" t="s">
        <v>536</v>
      </c>
      <c r="J667" s="26" t="s">
        <v>217</v>
      </c>
    </row>
    <row r="668" s="1" customFormat="1" ht="39" spans="1:10">
      <c r="A668" s="19">
        <v>148</v>
      </c>
      <c r="B668" s="20" t="s">
        <v>537</v>
      </c>
      <c r="C668" s="16" t="s">
        <v>158</v>
      </c>
      <c r="D668" s="17">
        <v>40000</v>
      </c>
      <c r="E668" s="17">
        <v>303507.05</v>
      </c>
      <c r="F668" s="15"/>
      <c r="G668" s="18">
        <f t="shared" si="10"/>
        <v>343507.05</v>
      </c>
      <c r="H668" s="17" t="s">
        <v>215</v>
      </c>
      <c r="I668" s="11" t="s">
        <v>538</v>
      </c>
      <c r="J668" s="26" t="s">
        <v>217</v>
      </c>
    </row>
    <row r="669" s="1" customFormat="1" ht="39" spans="1:10">
      <c r="A669" s="23"/>
      <c r="B669" s="24"/>
      <c r="C669" s="16" t="s">
        <v>158</v>
      </c>
      <c r="D669" s="17">
        <v>45000</v>
      </c>
      <c r="E669" s="17">
        <v>103342.23</v>
      </c>
      <c r="F669" s="15"/>
      <c r="G669" s="18">
        <f t="shared" si="10"/>
        <v>148342.23</v>
      </c>
      <c r="H669" s="17" t="s">
        <v>215</v>
      </c>
      <c r="I669" s="11" t="s">
        <v>538</v>
      </c>
      <c r="J669" s="26" t="s">
        <v>217</v>
      </c>
    </row>
    <row r="670" s="1" customFormat="1" ht="26" spans="1:10">
      <c r="A670" s="15">
        <v>149</v>
      </c>
      <c r="B670" s="11" t="s">
        <v>539</v>
      </c>
      <c r="C670" s="16" t="s">
        <v>158</v>
      </c>
      <c r="D670" s="17">
        <v>300000</v>
      </c>
      <c r="E670" s="17">
        <v>704833.09</v>
      </c>
      <c r="F670" s="15"/>
      <c r="G670" s="18">
        <f t="shared" si="10"/>
        <v>1004833.09</v>
      </c>
      <c r="H670" s="17" t="s">
        <v>215</v>
      </c>
      <c r="I670" s="11" t="s">
        <v>233</v>
      </c>
      <c r="J670" s="26" t="s">
        <v>217</v>
      </c>
    </row>
    <row r="671" s="1" customFormat="1" ht="26" spans="1:10">
      <c r="A671" s="19">
        <v>150</v>
      </c>
      <c r="B671" s="20" t="s">
        <v>540</v>
      </c>
      <c r="C671" s="16" t="s">
        <v>158</v>
      </c>
      <c r="D671" s="17">
        <v>100000</v>
      </c>
      <c r="E671" s="17">
        <v>528508.94</v>
      </c>
      <c r="F671" s="15"/>
      <c r="G671" s="18">
        <f t="shared" si="10"/>
        <v>628508.94</v>
      </c>
      <c r="H671" s="17" t="s">
        <v>215</v>
      </c>
      <c r="I671" s="11" t="s">
        <v>541</v>
      </c>
      <c r="J671" s="26" t="s">
        <v>217</v>
      </c>
    </row>
    <row r="672" s="1" customFormat="1" ht="26" spans="1:10">
      <c r="A672" s="21"/>
      <c r="B672" s="22"/>
      <c r="C672" s="16" t="s">
        <v>158</v>
      </c>
      <c r="D672" s="17">
        <v>100000</v>
      </c>
      <c r="E672" s="17">
        <v>229587.48</v>
      </c>
      <c r="F672" s="15"/>
      <c r="G672" s="18">
        <f t="shared" si="10"/>
        <v>329587.48</v>
      </c>
      <c r="H672" s="17" t="s">
        <v>215</v>
      </c>
      <c r="I672" s="11" t="s">
        <v>541</v>
      </c>
      <c r="J672" s="26" t="s">
        <v>217</v>
      </c>
    </row>
    <row r="673" s="1" customFormat="1" ht="26" spans="1:10">
      <c r="A673" s="23"/>
      <c r="B673" s="24"/>
      <c r="C673" s="16" t="s">
        <v>158</v>
      </c>
      <c r="D673" s="17">
        <v>91000</v>
      </c>
      <c r="E673" s="17">
        <v>426311.15</v>
      </c>
      <c r="F673" s="15"/>
      <c r="G673" s="18">
        <f t="shared" si="10"/>
        <v>517311.15</v>
      </c>
      <c r="H673" s="17" t="s">
        <v>215</v>
      </c>
      <c r="I673" s="11" t="s">
        <v>542</v>
      </c>
      <c r="J673" s="26" t="s">
        <v>217</v>
      </c>
    </row>
    <row r="674" s="1" customFormat="1" ht="26" spans="1:10">
      <c r="A674" s="15">
        <v>151</v>
      </c>
      <c r="B674" s="11" t="s">
        <v>543</v>
      </c>
      <c r="C674" s="16" t="s">
        <v>158</v>
      </c>
      <c r="D674" s="17">
        <v>30000</v>
      </c>
      <c r="E674" s="17">
        <v>129912.76</v>
      </c>
      <c r="F674" s="15"/>
      <c r="G674" s="18">
        <f t="shared" si="10"/>
        <v>159912.76</v>
      </c>
      <c r="H674" s="17" t="s">
        <v>215</v>
      </c>
      <c r="I674" s="11" t="s">
        <v>541</v>
      </c>
      <c r="J674" s="26" t="s">
        <v>217</v>
      </c>
    </row>
    <row r="675" s="1" customFormat="1" ht="26" spans="1:10">
      <c r="A675" s="19">
        <f>COUNTA($A$1:A673)+1</f>
        <v>152</v>
      </c>
      <c r="B675" s="20" t="s">
        <v>544</v>
      </c>
      <c r="C675" s="16" t="s">
        <v>158</v>
      </c>
      <c r="D675" s="17">
        <v>50000</v>
      </c>
      <c r="E675" s="17">
        <v>114824.72</v>
      </c>
      <c r="F675" s="15"/>
      <c r="G675" s="18">
        <f t="shared" si="10"/>
        <v>164824.72</v>
      </c>
      <c r="H675" s="17" t="s">
        <v>215</v>
      </c>
      <c r="I675" s="11" t="s">
        <v>531</v>
      </c>
      <c r="J675" s="26" t="s">
        <v>217</v>
      </c>
    </row>
    <row r="676" s="1" customFormat="1" ht="26" spans="1:10">
      <c r="A676" s="23"/>
      <c r="B676" s="24"/>
      <c r="C676" s="16" t="s">
        <v>158</v>
      </c>
      <c r="D676" s="17">
        <v>140000</v>
      </c>
      <c r="E676" s="17">
        <v>803489.19</v>
      </c>
      <c r="F676" s="15"/>
      <c r="G676" s="18">
        <f t="shared" si="10"/>
        <v>943489.19</v>
      </c>
      <c r="H676" s="17" t="s">
        <v>215</v>
      </c>
      <c r="I676" s="11" t="s">
        <v>531</v>
      </c>
      <c r="J676" s="26" t="s">
        <v>217</v>
      </c>
    </row>
    <row r="677" s="1" customFormat="1" ht="26" spans="1:10">
      <c r="A677" s="15">
        <v>153</v>
      </c>
      <c r="B677" s="11" t="s">
        <v>545</v>
      </c>
      <c r="C677" s="16" t="s">
        <v>158</v>
      </c>
      <c r="D677" s="17">
        <v>115000</v>
      </c>
      <c r="E677" s="17">
        <v>613429.7</v>
      </c>
      <c r="F677" s="15"/>
      <c r="G677" s="18">
        <f t="shared" ref="G677:G704" si="11">D677+E677+F677</f>
        <v>728429.7</v>
      </c>
      <c r="H677" s="17" t="s">
        <v>215</v>
      </c>
      <c r="I677" s="11" t="s">
        <v>531</v>
      </c>
      <c r="J677" s="26" t="s">
        <v>217</v>
      </c>
    </row>
    <row r="678" s="1" customFormat="1" ht="26" spans="1:10">
      <c r="A678" s="15">
        <f>COUNTA($A$1:A676)+1</f>
        <v>154</v>
      </c>
      <c r="B678" s="11" t="s">
        <v>546</v>
      </c>
      <c r="C678" s="16" t="s">
        <v>158</v>
      </c>
      <c r="D678" s="17">
        <v>50000</v>
      </c>
      <c r="E678" s="17">
        <v>227905.87</v>
      </c>
      <c r="F678" s="15"/>
      <c r="G678" s="18">
        <f t="shared" si="11"/>
        <v>277905.87</v>
      </c>
      <c r="H678" s="17" t="s">
        <v>215</v>
      </c>
      <c r="I678" s="11" t="s">
        <v>547</v>
      </c>
      <c r="J678" s="26" t="s">
        <v>217</v>
      </c>
    </row>
    <row r="679" s="1" customFormat="1" ht="26" spans="1:10">
      <c r="A679" s="19">
        <f>COUNTA($A$1:A677)+1</f>
        <v>155</v>
      </c>
      <c r="B679" s="20" t="s">
        <v>548</v>
      </c>
      <c r="C679" s="16" t="s">
        <v>158</v>
      </c>
      <c r="D679" s="17">
        <v>35000</v>
      </c>
      <c r="E679" s="17">
        <v>80362.56</v>
      </c>
      <c r="F679" s="15"/>
      <c r="G679" s="18">
        <f t="shared" si="11"/>
        <v>115362.56</v>
      </c>
      <c r="H679" s="17" t="s">
        <v>215</v>
      </c>
      <c r="I679" s="11" t="s">
        <v>533</v>
      </c>
      <c r="J679" s="26" t="s">
        <v>217</v>
      </c>
    </row>
    <row r="680" s="1" customFormat="1" ht="26" spans="1:10">
      <c r="A680" s="21"/>
      <c r="B680" s="22"/>
      <c r="C680" s="16" t="s">
        <v>158</v>
      </c>
      <c r="D680" s="17">
        <v>40000</v>
      </c>
      <c r="E680" s="17">
        <v>91859.72</v>
      </c>
      <c r="F680" s="15"/>
      <c r="G680" s="18">
        <f t="shared" si="11"/>
        <v>131859.72</v>
      </c>
      <c r="H680" s="17" t="s">
        <v>215</v>
      </c>
      <c r="I680" s="11" t="s">
        <v>533</v>
      </c>
      <c r="J680" s="26" t="s">
        <v>217</v>
      </c>
    </row>
    <row r="681" s="1" customFormat="1" ht="26" spans="1:10">
      <c r="A681" s="21"/>
      <c r="B681" s="22"/>
      <c r="C681" s="16" t="s">
        <v>158</v>
      </c>
      <c r="D681" s="17">
        <v>5000</v>
      </c>
      <c r="E681" s="17">
        <v>11479.35</v>
      </c>
      <c r="F681" s="15"/>
      <c r="G681" s="18">
        <f t="shared" si="11"/>
        <v>16479.35</v>
      </c>
      <c r="H681" s="17" t="s">
        <v>215</v>
      </c>
      <c r="I681" s="11" t="s">
        <v>533</v>
      </c>
      <c r="J681" s="26" t="s">
        <v>217</v>
      </c>
    </row>
    <row r="682" s="1" customFormat="1" ht="26" spans="1:10">
      <c r="A682" s="21"/>
      <c r="B682" s="22"/>
      <c r="C682" s="16" t="s">
        <v>158</v>
      </c>
      <c r="D682" s="17">
        <v>100000</v>
      </c>
      <c r="E682" s="17">
        <v>229649.4</v>
      </c>
      <c r="F682" s="15"/>
      <c r="G682" s="18">
        <f t="shared" si="11"/>
        <v>329649.4</v>
      </c>
      <c r="H682" s="17" t="s">
        <v>215</v>
      </c>
      <c r="I682" s="11" t="s">
        <v>533</v>
      </c>
      <c r="J682" s="26" t="s">
        <v>217</v>
      </c>
    </row>
    <row r="683" s="1" customFormat="1" ht="26" spans="1:10">
      <c r="A683" s="21"/>
      <c r="B683" s="22"/>
      <c r="C683" s="16" t="s">
        <v>158</v>
      </c>
      <c r="D683" s="17">
        <v>80000</v>
      </c>
      <c r="E683" s="17">
        <v>1078556.87</v>
      </c>
      <c r="F683" s="15"/>
      <c r="G683" s="18">
        <f t="shared" si="11"/>
        <v>1158556.87</v>
      </c>
      <c r="H683" s="17" t="s">
        <v>215</v>
      </c>
      <c r="I683" s="11" t="s">
        <v>533</v>
      </c>
      <c r="J683" s="26" t="s">
        <v>217</v>
      </c>
    </row>
    <row r="684" s="1" customFormat="1" ht="26" spans="1:10">
      <c r="A684" s="23"/>
      <c r="B684" s="24"/>
      <c r="C684" s="16" t="s">
        <v>158</v>
      </c>
      <c r="D684" s="17">
        <v>20000</v>
      </c>
      <c r="E684" s="17">
        <v>45917.47</v>
      </c>
      <c r="F684" s="15"/>
      <c r="G684" s="18">
        <f t="shared" si="11"/>
        <v>65917.47</v>
      </c>
      <c r="H684" s="17" t="s">
        <v>215</v>
      </c>
      <c r="I684" s="11" t="s">
        <v>533</v>
      </c>
      <c r="J684" s="26" t="s">
        <v>217</v>
      </c>
    </row>
    <row r="685" s="1" customFormat="1" ht="26" spans="1:10">
      <c r="A685" s="19">
        <v>156</v>
      </c>
      <c r="B685" s="20" t="s">
        <v>549</v>
      </c>
      <c r="C685" s="16" t="s">
        <v>158</v>
      </c>
      <c r="D685" s="17">
        <v>9000</v>
      </c>
      <c r="E685" s="17">
        <v>143652.75</v>
      </c>
      <c r="F685" s="15"/>
      <c r="G685" s="18">
        <f t="shared" si="11"/>
        <v>152652.75</v>
      </c>
      <c r="H685" s="17" t="s">
        <v>215</v>
      </c>
      <c r="I685" s="11" t="s">
        <v>550</v>
      </c>
      <c r="J685" s="26" t="s">
        <v>217</v>
      </c>
    </row>
    <row r="686" s="1" customFormat="1" ht="26" spans="1:10">
      <c r="A686" s="21"/>
      <c r="B686" s="22"/>
      <c r="C686" s="16" t="s">
        <v>158</v>
      </c>
      <c r="D686" s="17">
        <v>4964</v>
      </c>
      <c r="E686" s="17">
        <v>11399.44</v>
      </c>
      <c r="F686" s="15"/>
      <c r="G686" s="18">
        <f t="shared" si="11"/>
        <v>16363.44</v>
      </c>
      <c r="H686" s="17" t="s">
        <v>215</v>
      </c>
      <c r="I686" s="11" t="s">
        <v>551</v>
      </c>
      <c r="J686" s="26" t="s">
        <v>217</v>
      </c>
    </row>
    <row r="687" s="1" customFormat="1" ht="26" spans="1:10">
      <c r="A687" s="23"/>
      <c r="B687" s="24"/>
      <c r="C687" s="16" t="s">
        <v>158</v>
      </c>
      <c r="D687" s="17">
        <v>19000</v>
      </c>
      <c r="E687" s="17">
        <v>43633.38</v>
      </c>
      <c r="F687" s="15"/>
      <c r="G687" s="18">
        <f t="shared" si="11"/>
        <v>62633.38</v>
      </c>
      <c r="H687" s="17" t="s">
        <v>215</v>
      </c>
      <c r="I687" s="11" t="s">
        <v>551</v>
      </c>
      <c r="J687" s="26" t="s">
        <v>217</v>
      </c>
    </row>
    <row r="688" s="1" customFormat="1" ht="26" spans="1:10">
      <c r="A688" s="15">
        <v>157</v>
      </c>
      <c r="B688" s="11" t="s">
        <v>552</v>
      </c>
      <c r="C688" s="16" t="s">
        <v>158</v>
      </c>
      <c r="D688" s="17">
        <v>89000</v>
      </c>
      <c r="E688" s="17">
        <v>405737.34</v>
      </c>
      <c r="F688" s="15"/>
      <c r="G688" s="18">
        <f t="shared" si="11"/>
        <v>494737.34</v>
      </c>
      <c r="H688" s="17" t="s">
        <v>215</v>
      </c>
      <c r="I688" s="11" t="s">
        <v>551</v>
      </c>
      <c r="J688" s="26" t="s">
        <v>217</v>
      </c>
    </row>
    <row r="689" s="1" customFormat="1" ht="26" spans="1:10">
      <c r="A689" s="19">
        <f>COUNTA($A$1:A687)+1</f>
        <v>158</v>
      </c>
      <c r="B689" s="20" t="s">
        <v>553</v>
      </c>
      <c r="C689" s="16" t="s">
        <v>158</v>
      </c>
      <c r="D689" s="17">
        <v>20000</v>
      </c>
      <c r="E689" s="17">
        <v>45929.9</v>
      </c>
      <c r="F689" s="15"/>
      <c r="G689" s="18">
        <f t="shared" si="11"/>
        <v>65929.9</v>
      </c>
      <c r="H689" s="17" t="s">
        <v>215</v>
      </c>
      <c r="I689" s="11" t="s">
        <v>554</v>
      </c>
      <c r="J689" s="26" t="s">
        <v>217</v>
      </c>
    </row>
    <row r="690" s="1" customFormat="1" ht="26" spans="1:10">
      <c r="A690" s="23"/>
      <c r="B690" s="24"/>
      <c r="C690" s="16" t="s">
        <v>158</v>
      </c>
      <c r="D690" s="17">
        <v>10000</v>
      </c>
      <c r="E690" s="17">
        <v>68456.02</v>
      </c>
      <c r="F690" s="15"/>
      <c r="G690" s="18">
        <f t="shared" si="11"/>
        <v>78456.02</v>
      </c>
      <c r="H690" s="17" t="s">
        <v>215</v>
      </c>
      <c r="I690" s="11" t="s">
        <v>555</v>
      </c>
      <c r="J690" s="26" t="s">
        <v>217</v>
      </c>
    </row>
    <row r="691" s="1" customFormat="1" ht="39" spans="1:10">
      <c r="A691" s="15">
        <v>159</v>
      </c>
      <c r="B691" s="11" t="s">
        <v>556</v>
      </c>
      <c r="C691" s="16" t="s">
        <v>158</v>
      </c>
      <c r="D691" s="17">
        <v>15500</v>
      </c>
      <c r="E691" s="17">
        <v>69893.5</v>
      </c>
      <c r="F691" s="15"/>
      <c r="G691" s="18">
        <f t="shared" si="11"/>
        <v>85393.5</v>
      </c>
      <c r="H691" s="17" t="s">
        <v>215</v>
      </c>
      <c r="I691" s="11" t="s">
        <v>557</v>
      </c>
      <c r="J691" s="26" t="s">
        <v>217</v>
      </c>
    </row>
    <row r="692" s="1" customFormat="1" ht="39" spans="1:10">
      <c r="A692" s="15">
        <f>COUNTA($A$1:A690)+1</f>
        <v>160</v>
      </c>
      <c r="B692" s="11" t="s">
        <v>558</v>
      </c>
      <c r="C692" s="16" t="s">
        <v>158</v>
      </c>
      <c r="D692" s="17">
        <v>50000</v>
      </c>
      <c r="E692" s="17">
        <v>101618.34</v>
      </c>
      <c r="F692" s="15"/>
      <c r="G692" s="18">
        <f t="shared" si="11"/>
        <v>151618.34</v>
      </c>
      <c r="H692" s="17" t="s">
        <v>215</v>
      </c>
      <c r="I692" s="11" t="s">
        <v>559</v>
      </c>
      <c r="J692" s="26" t="s">
        <v>217</v>
      </c>
    </row>
    <row r="693" s="1" customFormat="1" ht="26" spans="1:10">
      <c r="A693" s="19">
        <v>161</v>
      </c>
      <c r="B693" s="20" t="s">
        <v>560</v>
      </c>
      <c r="C693" s="16" t="s">
        <v>158</v>
      </c>
      <c r="D693" s="17">
        <v>35000</v>
      </c>
      <c r="E693" s="17">
        <v>185617.53</v>
      </c>
      <c r="F693" s="15"/>
      <c r="G693" s="18">
        <f t="shared" si="11"/>
        <v>220617.53</v>
      </c>
      <c r="H693" s="17" t="s">
        <v>215</v>
      </c>
      <c r="I693" s="11" t="s">
        <v>561</v>
      </c>
      <c r="J693" s="26" t="s">
        <v>217</v>
      </c>
    </row>
    <row r="694" s="1" customFormat="1" ht="26" spans="1:10">
      <c r="A694" s="21"/>
      <c r="B694" s="22"/>
      <c r="C694" s="16" t="s">
        <v>158</v>
      </c>
      <c r="D694" s="17">
        <v>10000</v>
      </c>
      <c r="E694" s="17">
        <v>22301.59</v>
      </c>
      <c r="F694" s="15"/>
      <c r="G694" s="18">
        <f t="shared" si="11"/>
        <v>32301.59</v>
      </c>
      <c r="H694" s="17" t="s">
        <v>215</v>
      </c>
      <c r="I694" s="11" t="s">
        <v>562</v>
      </c>
      <c r="J694" s="26" t="s">
        <v>217</v>
      </c>
    </row>
    <row r="695" s="1" customFormat="1" ht="26" spans="1:10">
      <c r="A695" s="21"/>
      <c r="B695" s="22"/>
      <c r="C695" s="16" t="s">
        <v>158</v>
      </c>
      <c r="D695" s="17">
        <v>10000</v>
      </c>
      <c r="E695" s="17">
        <v>22301.59</v>
      </c>
      <c r="F695" s="15"/>
      <c r="G695" s="18">
        <f t="shared" si="11"/>
        <v>32301.59</v>
      </c>
      <c r="H695" s="17" t="s">
        <v>215</v>
      </c>
      <c r="I695" s="11" t="s">
        <v>562</v>
      </c>
      <c r="J695" s="26" t="s">
        <v>217</v>
      </c>
    </row>
    <row r="696" s="1" customFormat="1" ht="26" spans="1:10">
      <c r="A696" s="21"/>
      <c r="B696" s="22"/>
      <c r="C696" s="16" t="s">
        <v>158</v>
      </c>
      <c r="D696" s="17">
        <v>10000</v>
      </c>
      <c r="E696" s="17">
        <v>22308.24</v>
      </c>
      <c r="F696" s="15"/>
      <c r="G696" s="18">
        <f t="shared" si="11"/>
        <v>32308.24</v>
      </c>
      <c r="H696" s="17" t="s">
        <v>215</v>
      </c>
      <c r="I696" s="11" t="s">
        <v>563</v>
      </c>
      <c r="J696" s="26" t="s">
        <v>217</v>
      </c>
    </row>
    <row r="697" s="1" customFormat="1" ht="26" spans="1:10">
      <c r="A697" s="23"/>
      <c r="B697" s="24"/>
      <c r="C697" s="16" t="s">
        <v>158</v>
      </c>
      <c r="D697" s="17">
        <v>15000</v>
      </c>
      <c r="E697" s="17">
        <v>33452.42</v>
      </c>
      <c r="F697" s="15"/>
      <c r="G697" s="18">
        <f t="shared" si="11"/>
        <v>48452.42</v>
      </c>
      <c r="H697" s="17" t="s">
        <v>215</v>
      </c>
      <c r="I697" s="11" t="s">
        <v>562</v>
      </c>
      <c r="J697" s="26" t="s">
        <v>217</v>
      </c>
    </row>
    <row r="698" s="1" customFormat="1" ht="26" spans="1:10">
      <c r="A698" s="19">
        <v>162</v>
      </c>
      <c r="B698" s="20" t="s">
        <v>564</v>
      </c>
      <c r="C698" s="16" t="s">
        <v>158</v>
      </c>
      <c r="D698" s="17">
        <v>70000</v>
      </c>
      <c r="E698" s="17">
        <v>866661.35</v>
      </c>
      <c r="F698" s="15"/>
      <c r="G698" s="18">
        <f t="shared" si="11"/>
        <v>936661.35</v>
      </c>
      <c r="H698" s="17" t="s">
        <v>215</v>
      </c>
      <c r="I698" s="11" t="s">
        <v>315</v>
      </c>
      <c r="J698" s="26" t="s">
        <v>217</v>
      </c>
    </row>
    <row r="699" s="1" customFormat="1" ht="26" spans="1:10">
      <c r="A699" s="21"/>
      <c r="B699" s="22"/>
      <c r="C699" s="16" t="s">
        <v>158</v>
      </c>
      <c r="D699" s="17">
        <v>80000</v>
      </c>
      <c r="E699" s="17">
        <v>27937.7</v>
      </c>
      <c r="F699" s="15"/>
      <c r="G699" s="18">
        <f t="shared" si="11"/>
        <v>107937.7</v>
      </c>
      <c r="H699" s="17" t="s">
        <v>215</v>
      </c>
      <c r="I699" s="11" t="s">
        <v>315</v>
      </c>
      <c r="J699" s="26" t="s">
        <v>217</v>
      </c>
    </row>
    <row r="700" s="1" customFormat="1" ht="26" spans="1:10">
      <c r="A700" s="21"/>
      <c r="B700" s="22"/>
      <c r="C700" s="16" t="s">
        <v>158</v>
      </c>
      <c r="D700" s="17">
        <v>70000</v>
      </c>
      <c r="E700" s="17">
        <v>24445.5</v>
      </c>
      <c r="F700" s="15"/>
      <c r="G700" s="18">
        <f t="shared" si="11"/>
        <v>94445.5</v>
      </c>
      <c r="H700" s="17" t="s">
        <v>215</v>
      </c>
      <c r="I700" s="11" t="s">
        <v>315</v>
      </c>
      <c r="J700" s="26" t="s">
        <v>217</v>
      </c>
    </row>
    <row r="701" s="1" customFormat="1" ht="26" spans="1:10">
      <c r="A701" s="21"/>
      <c r="B701" s="22"/>
      <c r="C701" s="16" t="s">
        <v>158</v>
      </c>
      <c r="D701" s="17">
        <v>20000</v>
      </c>
      <c r="E701" s="17">
        <v>6984.5</v>
      </c>
      <c r="F701" s="15"/>
      <c r="G701" s="18">
        <f t="shared" si="11"/>
        <v>26984.5</v>
      </c>
      <c r="H701" s="17" t="s">
        <v>215</v>
      </c>
      <c r="I701" s="11" t="s">
        <v>315</v>
      </c>
      <c r="J701" s="26" t="s">
        <v>217</v>
      </c>
    </row>
    <row r="702" s="1" customFormat="1" ht="26" spans="1:10">
      <c r="A702" s="23"/>
      <c r="B702" s="24"/>
      <c r="C702" s="16" t="s">
        <v>158</v>
      </c>
      <c r="D702" s="17">
        <v>20000</v>
      </c>
      <c r="E702" s="17">
        <v>6984.5</v>
      </c>
      <c r="F702" s="15"/>
      <c r="G702" s="18">
        <f t="shared" si="11"/>
        <v>26984.5</v>
      </c>
      <c r="H702" s="17" t="s">
        <v>215</v>
      </c>
      <c r="I702" s="11" t="s">
        <v>315</v>
      </c>
      <c r="J702" s="26" t="s">
        <v>217</v>
      </c>
    </row>
    <row r="703" s="1" customFormat="1" ht="26" spans="1:10">
      <c r="A703" s="19">
        <v>163</v>
      </c>
      <c r="B703" s="20" t="s">
        <v>317</v>
      </c>
      <c r="C703" s="16" t="s">
        <v>158</v>
      </c>
      <c r="D703" s="17">
        <v>25000</v>
      </c>
      <c r="E703" s="17">
        <v>175427.24</v>
      </c>
      <c r="F703" s="15"/>
      <c r="G703" s="18">
        <f t="shared" si="11"/>
        <v>200427.24</v>
      </c>
      <c r="H703" s="17" t="s">
        <v>215</v>
      </c>
      <c r="I703" s="11" t="s">
        <v>315</v>
      </c>
      <c r="J703" s="26" t="s">
        <v>217</v>
      </c>
    </row>
    <row r="704" s="1" customFormat="1" ht="26" spans="1:10">
      <c r="A704" s="23"/>
      <c r="B704" s="24"/>
      <c r="C704" s="16" t="s">
        <v>158</v>
      </c>
      <c r="D704" s="17">
        <v>131000</v>
      </c>
      <c r="E704" s="17">
        <v>6091.77</v>
      </c>
      <c r="F704" s="15"/>
      <c r="G704" s="18">
        <f t="shared" si="11"/>
        <v>137091.77</v>
      </c>
      <c r="H704" s="17" t="s">
        <v>215</v>
      </c>
      <c r="I704" s="11" t="s">
        <v>315</v>
      </c>
      <c r="J704" s="26" t="s">
        <v>217</v>
      </c>
    </row>
    <row r="705" s="1" customFormat="1" ht="26" spans="1:10">
      <c r="A705" s="15">
        <v>164</v>
      </c>
      <c r="B705" s="11" t="s">
        <v>565</v>
      </c>
      <c r="C705" s="16" t="s">
        <v>158</v>
      </c>
      <c r="D705" s="17">
        <v>35000</v>
      </c>
      <c r="E705" s="17">
        <v>193101.09</v>
      </c>
      <c r="F705" s="15"/>
      <c r="G705" s="18">
        <f t="shared" ref="G705:G739" si="12">D705+E705+F705</f>
        <v>228101.09</v>
      </c>
      <c r="H705" s="17" t="s">
        <v>215</v>
      </c>
      <c r="I705" s="11" t="s">
        <v>335</v>
      </c>
      <c r="J705" s="26" t="s">
        <v>217</v>
      </c>
    </row>
    <row r="706" s="1" customFormat="1" ht="26" spans="1:10">
      <c r="A706" s="15">
        <f>COUNTA($A$1:A704)+1</f>
        <v>165</v>
      </c>
      <c r="B706" s="11" t="s">
        <v>566</v>
      </c>
      <c r="C706" s="16" t="s">
        <v>158</v>
      </c>
      <c r="D706" s="17">
        <v>98000</v>
      </c>
      <c r="E706" s="17">
        <v>127421.6</v>
      </c>
      <c r="F706" s="15"/>
      <c r="G706" s="18">
        <f t="shared" si="12"/>
        <v>225421.6</v>
      </c>
      <c r="H706" s="17" t="s">
        <v>215</v>
      </c>
      <c r="I706" s="11" t="s">
        <v>335</v>
      </c>
      <c r="J706" s="26" t="s">
        <v>217</v>
      </c>
    </row>
    <row r="707" s="1" customFormat="1" ht="26" spans="1:10">
      <c r="A707" s="19">
        <f>COUNTA($A$1:A705)+1</f>
        <v>166</v>
      </c>
      <c r="B707" s="20" t="s">
        <v>567</v>
      </c>
      <c r="C707" s="16" t="s">
        <v>158</v>
      </c>
      <c r="D707" s="17">
        <v>20000</v>
      </c>
      <c r="E707" s="17">
        <v>6979.13</v>
      </c>
      <c r="F707" s="15"/>
      <c r="G707" s="18">
        <f t="shared" si="12"/>
        <v>26979.13</v>
      </c>
      <c r="H707" s="17" t="s">
        <v>215</v>
      </c>
      <c r="I707" s="11" t="s">
        <v>526</v>
      </c>
      <c r="J707" s="26" t="s">
        <v>217</v>
      </c>
    </row>
    <row r="708" s="1" customFormat="1" ht="26" spans="1:10">
      <c r="A708" s="21"/>
      <c r="B708" s="22"/>
      <c r="C708" s="16" t="s">
        <v>158</v>
      </c>
      <c r="D708" s="17">
        <v>30000</v>
      </c>
      <c r="E708" s="17">
        <v>10533.18</v>
      </c>
      <c r="F708" s="15"/>
      <c r="G708" s="18">
        <f t="shared" si="12"/>
        <v>40533.18</v>
      </c>
      <c r="H708" s="17" t="s">
        <v>215</v>
      </c>
      <c r="I708" s="11" t="s">
        <v>526</v>
      </c>
      <c r="J708" s="26" t="s">
        <v>217</v>
      </c>
    </row>
    <row r="709" s="1" customFormat="1" ht="26" spans="1:10">
      <c r="A709" s="21"/>
      <c r="B709" s="22"/>
      <c r="C709" s="16" t="s">
        <v>158</v>
      </c>
      <c r="D709" s="17">
        <v>60000</v>
      </c>
      <c r="E709" s="17">
        <v>195423.61</v>
      </c>
      <c r="F709" s="15"/>
      <c r="G709" s="18">
        <f t="shared" si="12"/>
        <v>255423.61</v>
      </c>
      <c r="H709" s="17" t="s">
        <v>215</v>
      </c>
      <c r="I709" s="11" t="s">
        <v>526</v>
      </c>
      <c r="J709" s="26" t="s">
        <v>217</v>
      </c>
    </row>
    <row r="710" s="1" customFormat="1" ht="26" spans="1:10">
      <c r="A710" s="21"/>
      <c r="B710" s="22"/>
      <c r="C710" s="16" t="s">
        <v>158</v>
      </c>
      <c r="D710" s="17">
        <v>20000</v>
      </c>
      <c r="E710" s="17">
        <v>6748.33</v>
      </c>
      <c r="F710" s="15"/>
      <c r="G710" s="18">
        <f t="shared" si="12"/>
        <v>26748.33</v>
      </c>
      <c r="H710" s="17" t="s">
        <v>215</v>
      </c>
      <c r="I710" s="11" t="s">
        <v>526</v>
      </c>
      <c r="J710" s="26" t="s">
        <v>217</v>
      </c>
    </row>
    <row r="711" s="1" customFormat="1" ht="26" spans="1:10">
      <c r="A711" s="21"/>
      <c r="B711" s="22"/>
      <c r="C711" s="16" t="s">
        <v>158</v>
      </c>
      <c r="D711" s="17">
        <v>70000</v>
      </c>
      <c r="E711" s="17">
        <v>24558.59</v>
      </c>
      <c r="F711" s="15"/>
      <c r="G711" s="18">
        <f t="shared" si="12"/>
        <v>94558.59</v>
      </c>
      <c r="H711" s="17" t="s">
        <v>215</v>
      </c>
      <c r="I711" s="11" t="s">
        <v>526</v>
      </c>
      <c r="J711" s="26" t="s">
        <v>217</v>
      </c>
    </row>
    <row r="712" s="1" customFormat="1" ht="26" spans="1:10">
      <c r="A712" s="23"/>
      <c r="B712" s="24"/>
      <c r="C712" s="16" t="s">
        <v>158</v>
      </c>
      <c r="D712" s="17">
        <v>20000</v>
      </c>
      <c r="E712" s="17">
        <v>7016.78</v>
      </c>
      <c r="F712" s="15"/>
      <c r="G712" s="18">
        <f t="shared" si="12"/>
        <v>27016.78</v>
      </c>
      <c r="H712" s="17" t="s">
        <v>215</v>
      </c>
      <c r="I712" s="11" t="s">
        <v>526</v>
      </c>
      <c r="J712" s="26" t="s">
        <v>217</v>
      </c>
    </row>
    <row r="713" s="1" customFormat="1" ht="26" spans="1:10">
      <c r="A713" s="19">
        <v>167</v>
      </c>
      <c r="B713" s="20" t="s">
        <v>568</v>
      </c>
      <c r="C713" s="16" t="s">
        <v>158</v>
      </c>
      <c r="D713" s="17">
        <v>30000</v>
      </c>
      <c r="E713" s="17">
        <v>10533.15</v>
      </c>
      <c r="F713" s="15"/>
      <c r="G713" s="18">
        <f t="shared" si="12"/>
        <v>40533.15</v>
      </c>
      <c r="H713" s="17" t="s">
        <v>215</v>
      </c>
      <c r="I713" s="11" t="s">
        <v>343</v>
      </c>
      <c r="J713" s="26" t="s">
        <v>217</v>
      </c>
    </row>
    <row r="714" s="1" customFormat="1" ht="26" spans="1:10">
      <c r="A714" s="21"/>
      <c r="B714" s="22"/>
      <c r="C714" s="16" t="s">
        <v>158</v>
      </c>
      <c r="D714" s="17">
        <v>50000</v>
      </c>
      <c r="E714" s="17">
        <v>522031.28</v>
      </c>
      <c r="F714" s="15"/>
      <c r="G714" s="18">
        <f t="shared" si="12"/>
        <v>572031.28</v>
      </c>
      <c r="H714" s="17" t="s">
        <v>215</v>
      </c>
      <c r="I714" s="11" t="s">
        <v>343</v>
      </c>
      <c r="J714" s="26" t="s">
        <v>217</v>
      </c>
    </row>
    <row r="715" s="1" customFormat="1" ht="26" spans="1:10">
      <c r="A715" s="21"/>
      <c r="B715" s="22"/>
      <c r="C715" s="16" t="s">
        <v>158</v>
      </c>
      <c r="D715" s="17">
        <v>50000</v>
      </c>
      <c r="E715" s="17">
        <v>17555.39</v>
      </c>
      <c r="F715" s="15"/>
      <c r="G715" s="18">
        <f t="shared" si="12"/>
        <v>67555.39</v>
      </c>
      <c r="H715" s="17" t="s">
        <v>215</v>
      </c>
      <c r="I715" s="11" t="s">
        <v>343</v>
      </c>
      <c r="J715" s="26" t="s">
        <v>217</v>
      </c>
    </row>
    <row r="716" s="1" customFormat="1" ht="26" spans="1:10">
      <c r="A716" s="23"/>
      <c r="B716" s="24"/>
      <c r="C716" s="16" t="s">
        <v>158</v>
      </c>
      <c r="D716" s="17">
        <v>70000</v>
      </c>
      <c r="E716" s="17">
        <v>3255.13</v>
      </c>
      <c r="F716" s="15"/>
      <c r="G716" s="18">
        <f t="shared" si="12"/>
        <v>73255.13</v>
      </c>
      <c r="H716" s="17" t="s">
        <v>215</v>
      </c>
      <c r="I716" s="11" t="s">
        <v>343</v>
      </c>
      <c r="J716" s="26" t="s">
        <v>217</v>
      </c>
    </row>
    <row r="717" s="1" customFormat="1" ht="26" spans="1:10">
      <c r="A717" s="15">
        <v>168</v>
      </c>
      <c r="B717" s="11" t="s">
        <v>569</v>
      </c>
      <c r="C717" s="16" t="s">
        <v>158</v>
      </c>
      <c r="D717" s="17">
        <v>60000</v>
      </c>
      <c r="E717" s="17">
        <v>50093.13</v>
      </c>
      <c r="F717" s="15"/>
      <c r="G717" s="18">
        <f t="shared" si="12"/>
        <v>110093.13</v>
      </c>
      <c r="H717" s="17" t="s">
        <v>215</v>
      </c>
      <c r="I717" s="11" t="s">
        <v>570</v>
      </c>
      <c r="J717" s="26" t="s">
        <v>217</v>
      </c>
    </row>
    <row r="718" s="1" customFormat="1" ht="26" spans="1:10">
      <c r="A718" s="19">
        <f>COUNTA($A$1:A716)+1</f>
        <v>169</v>
      </c>
      <c r="B718" s="20" t="s">
        <v>358</v>
      </c>
      <c r="C718" s="16" t="s">
        <v>158</v>
      </c>
      <c r="D718" s="17">
        <v>20000</v>
      </c>
      <c r="E718" s="17">
        <v>45745.92</v>
      </c>
      <c r="F718" s="15"/>
      <c r="G718" s="18">
        <f t="shared" si="12"/>
        <v>65745.92</v>
      </c>
      <c r="H718" s="17" t="s">
        <v>215</v>
      </c>
      <c r="I718" s="11" t="s">
        <v>571</v>
      </c>
      <c r="J718" s="26" t="s">
        <v>217</v>
      </c>
    </row>
    <row r="719" s="1" customFormat="1" ht="26" spans="1:10">
      <c r="A719" s="23"/>
      <c r="B719" s="24"/>
      <c r="C719" s="16" t="s">
        <v>158</v>
      </c>
      <c r="D719" s="17">
        <v>40000</v>
      </c>
      <c r="E719" s="17">
        <v>178869.09</v>
      </c>
      <c r="F719" s="15"/>
      <c r="G719" s="18">
        <f t="shared" si="12"/>
        <v>218869.09</v>
      </c>
      <c r="H719" s="17" t="s">
        <v>215</v>
      </c>
      <c r="I719" s="11" t="s">
        <v>571</v>
      </c>
      <c r="J719" s="26" t="s">
        <v>217</v>
      </c>
    </row>
    <row r="720" s="1" customFormat="1" ht="26" spans="1:10">
      <c r="A720" s="19">
        <v>170</v>
      </c>
      <c r="B720" s="20" t="s">
        <v>572</v>
      </c>
      <c r="C720" s="16" t="s">
        <v>158</v>
      </c>
      <c r="D720" s="17">
        <v>100000</v>
      </c>
      <c r="E720" s="17">
        <v>1133479.32</v>
      </c>
      <c r="F720" s="15"/>
      <c r="G720" s="18">
        <f t="shared" si="12"/>
        <v>1233479.32</v>
      </c>
      <c r="H720" s="17" t="s">
        <v>215</v>
      </c>
      <c r="I720" s="11" t="s">
        <v>526</v>
      </c>
      <c r="J720" s="26" t="s">
        <v>217</v>
      </c>
    </row>
    <row r="721" s="1" customFormat="1" ht="26" spans="1:10">
      <c r="A721" s="21"/>
      <c r="B721" s="22"/>
      <c r="C721" s="16" t="s">
        <v>158</v>
      </c>
      <c r="D721" s="17">
        <v>100000</v>
      </c>
      <c r="E721" s="17">
        <v>153468.91</v>
      </c>
      <c r="F721" s="15"/>
      <c r="G721" s="18">
        <f t="shared" si="12"/>
        <v>253468.91</v>
      </c>
      <c r="H721" s="17" t="s">
        <v>215</v>
      </c>
      <c r="I721" s="11" t="s">
        <v>526</v>
      </c>
      <c r="J721" s="26" t="s">
        <v>217</v>
      </c>
    </row>
    <row r="722" s="1" customFormat="1" ht="26" spans="1:10">
      <c r="A722" s="21"/>
      <c r="B722" s="22"/>
      <c r="C722" s="16" t="s">
        <v>158</v>
      </c>
      <c r="D722" s="17">
        <v>100000</v>
      </c>
      <c r="E722" s="17">
        <v>223904.63</v>
      </c>
      <c r="F722" s="15"/>
      <c r="G722" s="18">
        <f t="shared" si="12"/>
        <v>323904.63</v>
      </c>
      <c r="H722" s="17" t="s">
        <v>215</v>
      </c>
      <c r="I722" s="11" t="s">
        <v>526</v>
      </c>
      <c r="J722" s="26" t="s">
        <v>217</v>
      </c>
    </row>
    <row r="723" s="1" customFormat="1" ht="26" spans="1:10">
      <c r="A723" s="21"/>
      <c r="B723" s="22"/>
      <c r="C723" s="16" t="s">
        <v>158</v>
      </c>
      <c r="D723" s="17">
        <v>30000</v>
      </c>
      <c r="E723" s="17">
        <v>67171.38</v>
      </c>
      <c r="F723" s="15"/>
      <c r="G723" s="18">
        <f t="shared" si="12"/>
        <v>97171.38</v>
      </c>
      <c r="H723" s="17" t="s">
        <v>215</v>
      </c>
      <c r="I723" s="11" t="s">
        <v>526</v>
      </c>
      <c r="J723" s="26" t="s">
        <v>217</v>
      </c>
    </row>
    <row r="724" s="1" customFormat="1" ht="26" spans="1:10">
      <c r="A724" s="23"/>
      <c r="B724" s="24"/>
      <c r="C724" s="16" t="s">
        <v>158</v>
      </c>
      <c r="D724" s="17">
        <v>150000</v>
      </c>
      <c r="E724" s="17">
        <v>312388.6</v>
      </c>
      <c r="F724" s="15"/>
      <c r="G724" s="18">
        <f t="shared" si="12"/>
        <v>462388.6</v>
      </c>
      <c r="H724" s="17" t="s">
        <v>215</v>
      </c>
      <c r="I724" s="11" t="s">
        <v>526</v>
      </c>
      <c r="J724" s="26" t="s">
        <v>217</v>
      </c>
    </row>
    <row r="725" s="1" customFormat="1" ht="26" spans="1:10">
      <c r="A725" s="19">
        <v>171</v>
      </c>
      <c r="B725" s="20" t="s">
        <v>573</v>
      </c>
      <c r="C725" s="16" t="s">
        <v>158</v>
      </c>
      <c r="D725" s="17">
        <v>60000</v>
      </c>
      <c r="E725" s="17">
        <v>134342.76</v>
      </c>
      <c r="F725" s="15"/>
      <c r="G725" s="18">
        <f t="shared" si="12"/>
        <v>194342.76</v>
      </c>
      <c r="H725" s="17" t="s">
        <v>215</v>
      </c>
      <c r="I725" s="11" t="s">
        <v>526</v>
      </c>
      <c r="J725" s="26" t="s">
        <v>217</v>
      </c>
    </row>
    <row r="726" s="1" customFormat="1" ht="26" spans="1:10">
      <c r="A726" s="21"/>
      <c r="B726" s="22"/>
      <c r="C726" s="16" t="s">
        <v>158</v>
      </c>
      <c r="D726" s="17">
        <v>50000</v>
      </c>
      <c r="E726" s="17">
        <v>111952.36</v>
      </c>
      <c r="F726" s="15"/>
      <c r="G726" s="18">
        <f t="shared" si="12"/>
        <v>161952.36</v>
      </c>
      <c r="H726" s="17" t="s">
        <v>215</v>
      </c>
      <c r="I726" s="11" t="s">
        <v>526</v>
      </c>
      <c r="J726" s="26" t="s">
        <v>217</v>
      </c>
    </row>
    <row r="727" s="1" customFormat="1" ht="26" spans="1:10">
      <c r="A727" s="23"/>
      <c r="B727" s="24"/>
      <c r="C727" s="16" t="s">
        <v>158</v>
      </c>
      <c r="D727" s="17">
        <v>125000</v>
      </c>
      <c r="E727" s="17">
        <v>733504.5</v>
      </c>
      <c r="F727" s="15"/>
      <c r="G727" s="18">
        <f t="shared" si="12"/>
        <v>858504.5</v>
      </c>
      <c r="H727" s="17" t="s">
        <v>215</v>
      </c>
      <c r="I727" s="11" t="s">
        <v>526</v>
      </c>
      <c r="J727" s="26" t="s">
        <v>217</v>
      </c>
    </row>
    <row r="728" s="1" customFormat="1" ht="26" spans="1:10">
      <c r="A728" s="15">
        <v>172</v>
      </c>
      <c r="B728" s="11" t="s">
        <v>574</v>
      </c>
      <c r="C728" s="16" t="s">
        <v>158</v>
      </c>
      <c r="D728" s="17">
        <v>50000</v>
      </c>
      <c r="E728" s="17">
        <v>184378.57</v>
      </c>
      <c r="F728" s="15"/>
      <c r="G728" s="18">
        <f t="shared" si="12"/>
        <v>234378.57</v>
      </c>
      <c r="H728" s="17" t="s">
        <v>215</v>
      </c>
      <c r="I728" s="11" t="s">
        <v>527</v>
      </c>
      <c r="J728" s="26" t="s">
        <v>217</v>
      </c>
    </row>
    <row r="729" s="1" customFormat="1" ht="26" spans="1:10">
      <c r="A729" s="15">
        <f>COUNTA($A$1:A727)+1</f>
        <v>173</v>
      </c>
      <c r="B729" s="11" t="s">
        <v>575</v>
      </c>
      <c r="C729" s="16" t="s">
        <v>158</v>
      </c>
      <c r="D729" s="17">
        <v>70000</v>
      </c>
      <c r="E729" s="17">
        <v>191232.62</v>
      </c>
      <c r="F729" s="15"/>
      <c r="G729" s="18">
        <f t="shared" si="12"/>
        <v>261232.62</v>
      </c>
      <c r="H729" s="17" t="s">
        <v>215</v>
      </c>
      <c r="I729" s="11" t="s">
        <v>526</v>
      </c>
      <c r="J729" s="26" t="s">
        <v>217</v>
      </c>
    </row>
    <row r="730" s="1" customFormat="1" ht="26" spans="1:10">
      <c r="A730" s="15">
        <f>COUNTA($A$1:A728)+1</f>
        <v>174</v>
      </c>
      <c r="B730" s="11" t="s">
        <v>576</v>
      </c>
      <c r="C730" s="16" t="s">
        <v>158</v>
      </c>
      <c r="D730" s="17">
        <v>50000</v>
      </c>
      <c r="E730" s="17">
        <v>239889.64</v>
      </c>
      <c r="F730" s="15"/>
      <c r="G730" s="18">
        <f t="shared" si="12"/>
        <v>289889.64</v>
      </c>
      <c r="H730" s="17" t="s">
        <v>215</v>
      </c>
      <c r="I730" s="11" t="s">
        <v>526</v>
      </c>
      <c r="J730" s="26" t="s">
        <v>217</v>
      </c>
    </row>
    <row r="731" s="1" customFormat="1" ht="26" spans="1:10">
      <c r="A731" s="15">
        <v>175</v>
      </c>
      <c r="B731" s="11" t="s">
        <v>577</v>
      </c>
      <c r="C731" s="16" t="s">
        <v>158</v>
      </c>
      <c r="D731" s="17">
        <v>40000</v>
      </c>
      <c r="E731" s="17">
        <v>28587.28</v>
      </c>
      <c r="F731" s="15"/>
      <c r="G731" s="18">
        <f t="shared" ref="G731:G785" si="13">D731+E731+F731</f>
        <v>68587.28</v>
      </c>
      <c r="H731" s="17" t="s">
        <v>215</v>
      </c>
      <c r="I731" s="11" t="s">
        <v>404</v>
      </c>
      <c r="J731" s="26" t="s">
        <v>217</v>
      </c>
    </row>
    <row r="732" s="1" customFormat="1" ht="26" spans="1:10">
      <c r="A732" s="15">
        <f>COUNTA($A$1:A730)+1</f>
        <v>176</v>
      </c>
      <c r="B732" s="11" t="s">
        <v>578</v>
      </c>
      <c r="C732" s="16" t="s">
        <v>158</v>
      </c>
      <c r="D732" s="17">
        <v>100000</v>
      </c>
      <c r="E732" s="17">
        <v>137750.68</v>
      </c>
      <c r="F732" s="15"/>
      <c r="G732" s="18">
        <f t="shared" si="13"/>
        <v>237750.68</v>
      </c>
      <c r="H732" s="17" t="s">
        <v>215</v>
      </c>
      <c r="I732" s="11" t="s">
        <v>404</v>
      </c>
      <c r="J732" s="26" t="s">
        <v>217</v>
      </c>
    </row>
    <row r="733" s="1" customFormat="1" ht="39" spans="1:10">
      <c r="A733" s="15">
        <f>COUNTA($A$1:A731)+1</f>
        <v>177</v>
      </c>
      <c r="B733" s="11" t="s">
        <v>579</v>
      </c>
      <c r="C733" s="16" t="s">
        <v>158</v>
      </c>
      <c r="D733" s="17">
        <v>95000</v>
      </c>
      <c r="E733" s="17">
        <v>107883.36</v>
      </c>
      <c r="F733" s="15"/>
      <c r="G733" s="18">
        <f t="shared" si="13"/>
        <v>202883.36</v>
      </c>
      <c r="H733" s="17" t="s">
        <v>215</v>
      </c>
      <c r="I733" s="11" t="s">
        <v>580</v>
      </c>
      <c r="J733" s="26" t="s">
        <v>217</v>
      </c>
    </row>
    <row r="734" s="1" customFormat="1" ht="26" spans="1:10">
      <c r="A734" s="19">
        <f>COUNTA($A$1:A732)+1</f>
        <v>178</v>
      </c>
      <c r="B734" s="20" t="s">
        <v>581</v>
      </c>
      <c r="C734" s="16" t="s">
        <v>158</v>
      </c>
      <c r="D734" s="17">
        <v>300000</v>
      </c>
      <c r="E734" s="17">
        <v>671714.01</v>
      </c>
      <c r="F734" s="15"/>
      <c r="G734" s="18">
        <f t="shared" si="13"/>
        <v>971714.01</v>
      </c>
      <c r="H734" s="17" t="s">
        <v>215</v>
      </c>
      <c r="I734" s="11" t="s">
        <v>582</v>
      </c>
      <c r="J734" s="26" t="s">
        <v>217</v>
      </c>
    </row>
    <row r="735" s="1" customFormat="1" ht="26" spans="1:10">
      <c r="A735" s="21"/>
      <c r="B735" s="22"/>
      <c r="C735" s="16" t="s">
        <v>158</v>
      </c>
      <c r="D735" s="17">
        <v>200000</v>
      </c>
      <c r="E735" s="17">
        <v>447809.41</v>
      </c>
      <c r="F735" s="15"/>
      <c r="G735" s="18">
        <f t="shared" si="13"/>
        <v>647809.41</v>
      </c>
      <c r="H735" s="17" t="s">
        <v>215</v>
      </c>
      <c r="I735" s="11" t="s">
        <v>582</v>
      </c>
      <c r="J735" s="26" t="s">
        <v>217</v>
      </c>
    </row>
    <row r="736" s="1" customFormat="1" ht="26" spans="1:10">
      <c r="A736" s="21"/>
      <c r="B736" s="22"/>
      <c r="C736" s="16" t="s">
        <v>158</v>
      </c>
      <c r="D736" s="17">
        <v>20000</v>
      </c>
      <c r="E736" s="17">
        <v>643843.75</v>
      </c>
      <c r="F736" s="15"/>
      <c r="G736" s="18">
        <f t="shared" si="13"/>
        <v>663843.75</v>
      </c>
      <c r="H736" s="17" t="s">
        <v>215</v>
      </c>
      <c r="I736" s="11" t="s">
        <v>582</v>
      </c>
      <c r="J736" s="26" t="s">
        <v>217</v>
      </c>
    </row>
    <row r="737" s="1" customFormat="1" ht="26" spans="1:10">
      <c r="A737" s="21"/>
      <c r="B737" s="22"/>
      <c r="C737" s="16" t="s">
        <v>158</v>
      </c>
      <c r="D737" s="17">
        <v>20000</v>
      </c>
      <c r="E737" s="17">
        <v>44780.96</v>
      </c>
      <c r="F737" s="15"/>
      <c r="G737" s="18">
        <f t="shared" si="13"/>
        <v>64780.96</v>
      </c>
      <c r="H737" s="17" t="s">
        <v>215</v>
      </c>
      <c r="I737" s="11" t="s">
        <v>582</v>
      </c>
      <c r="J737" s="26" t="s">
        <v>217</v>
      </c>
    </row>
    <row r="738" s="1" customFormat="1" ht="39" spans="1:10">
      <c r="A738" s="21"/>
      <c r="B738" s="22"/>
      <c r="C738" s="16" t="s">
        <v>158</v>
      </c>
      <c r="D738" s="17">
        <v>80000</v>
      </c>
      <c r="E738" s="17">
        <v>179123.71</v>
      </c>
      <c r="F738" s="15"/>
      <c r="G738" s="18">
        <f t="shared" si="13"/>
        <v>259123.71</v>
      </c>
      <c r="H738" s="17" t="s">
        <v>215</v>
      </c>
      <c r="I738" s="11" t="s">
        <v>583</v>
      </c>
      <c r="J738" s="26" t="s">
        <v>217</v>
      </c>
    </row>
    <row r="739" s="1" customFormat="1" ht="26" spans="1:10">
      <c r="A739" s="23"/>
      <c r="B739" s="24"/>
      <c r="C739" s="16" t="s">
        <v>158</v>
      </c>
      <c r="D739" s="17">
        <v>20000</v>
      </c>
      <c r="E739" s="17">
        <v>44780.94</v>
      </c>
      <c r="F739" s="15"/>
      <c r="G739" s="18">
        <f t="shared" si="13"/>
        <v>64780.94</v>
      </c>
      <c r="H739" s="17" t="s">
        <v>215</v>
      </c>
      <c r="I739" s="11" t="s">
        <v>582</v>
      </c>
      <c r="J739" s="26" t="s">
        <v>217</v>
      </c>
    </row>
    <row r="740" s="1" customFormat="1" ht="26" spans="1:10">
      <c r="A740" s="19">
        <v>179</v>
      </c>
      <c r="B740" s="20" t="s">
        <v>584</v>
      </c>
      <c r="C740" s="16" t="s">
        <v>158</v>
      </c>
      <c r="D740" s="17">
        <v>50000</v>
      </c>
      <c r="E740" s="17">
        <v>111921.43</v>
      </c>
      <c r="F740" s="15"/>
      <c r="G740" s="18">
        <f t="shared" si="13"/>
        <v>161921.43</v>
      </c>
      <c r="H740" s="17" t="s">
        <v>215</v>
      </c>
      <c r="I740" s="11" t="s">
        <v>410</v>
      </c>
      <c r="J740" s="26" t="s">
        <v>217</v>
      </c>
    </row>
    <row r="741" s="1" customFormat="1" ht="26" spans="1:10">
      <c r="A741" s="21"/>
      <c r="B741" s="22"/>
      <c r="C741" s="16" t="s">
        <v>158</v>
      </c>
      <c r="D741" s="17">
        <v>40000</v>
      </c>
      <c r="E741" s="17">
        <v>89537.05</v>
      </c>
      <c r="F741" s="15"/>
      <c r="G741" s="18">
        <f t="shared" si="13"/>
        <v>129537.05</v>
      </c>
      <c r="H741" s="17" t="s">
        <v>215</v>
      </c>
      <c r="I741" s="11" t="s">
        <v>410</v>
      </c>
      <c r="J741" s="26" t="s">
        <v>217</v>
      </c>
    </row>
    <row r="742" s="1" customFormat="1" ht="26" spans="1:10">
      <c r="A742" s="21"/>
      <c r="B742" s="22"/>
      <c r="C742" s="16" t="s">
        <v>158</v>
      </c>
      <c r="D742" s="17">
        <v>86000</v>
      </c>
      <c r="E742" s="17">
        <v>207573.99</v>
      </c>
      <c r="F742" s="15"/>
      <c r="G742" s="18">
        <f t="shared" si="13"/>
        <v>293573.99</v>
      </c>
      <c r="H742" s="17" t="s">
        <v>215</v>
      </c>
      <c r="I742" s="11" t="s">
        <v>585</v>
      </c>
      <c r="J742" s="26" t="s">
        <v>217</v>
      </c>
    </row>
    <row r="743" s="1" customFormat="1" ht="26" spans="1:10">
      <c r="A743" s="21"/>
      <c r="B743" s="22"/>
      <c r="C743" s="16" t="s">
        <v>158</v>
      </c>
      <c r="D743" s="17">
        <v>20000</v>
      </c>
      <c r="E743" s="17">
        <v>44681.98</v>
      </c>
      <c r="F743" s="15"/>
      <c r="G743" s="18">
        <f t="shared" si="13"/>
        <v>64681.98</v>
      </c>
      <c r="H743" s="17" t="s">
        <v>215</v>
      </c>
      <c r="I743" s="11" t="s">
        <v>586</v>
      </c>
      <c r="J743" s="26" t="s">
        <v>217</v>
      </c>
    </row>
    <row r="744" s="1" customFormat="1" ht="26" spans="1:10">
      <c r="A744" s="21"/>
      <c r="B744" s="22"/>
      <c r="C744" s="16" t="s">
        <v>158</v>
      </c>
      <c r="D744" s="17">
        <v>30000</v>
      </c>
      <c r="E744" s="17">
        <v>67023.12</v>
      </c>
      <c r="F744" s="15"/>
      <c r="G744" s="18">
        <f t="shared" si="13"/>
        <v>97023.12</v>
      </c>
      <c r="H744" s="17" t="s">
        <v>215</v>
      </c>
      <c r="I744" s="11" t="s">
        <v>584</v>
      </c>
      <c r="J744" s="26" t="s">
        <v>217</v>
      </c>
    </row>
    <row r="745" s="1" customFormat="1" ht="26" spans="1:10">
      <c r="A745" s="23"/>
      <c r="B745" s="24"/>
      <c r="C745" s="16" t="s">
        <v>158</v>
      </c>
      <c r="D745" s="17">
        <v>30000</v>
      </c>
      <c r="E745" s="17">
        <v>67152.8</v>
      </c>
      <c r="F745" s="15"/>
      <c r="G745" s="18">
        <f t="shared" si="13"/>
        <v>97152.8</v>
      </c>
      <c r="H745" s="17" t="s">
        <v>215</v>
      </c>
      <c r="I745" s="11" t="s">
        <v>586</v>
      </c>
      <c r="J745" s="26" t="s">
        <v>217</v>
      </c>
    </row>
    <row r="746" s="1" customFormat="1" ht="26" spans="1:10">
      <c r="A746" s="19">
        <v>180</v>
      </c>
      <c r="B746" s="20" t="s">
        <v>587</v>
      </c>
      <c r="C746" s="16" t="s">
        <v>158</v>
      </c>
      <c r="D746" s="17">
        <v>10000</v>
      </c>
      <c r="E746" s="17">
        <v>60810.63</v>
      </c>
      <c r="F746" s="15"/>
      <c r="G746" s="18">
        <f t="shared" si="13"/>
        <v>70810.63</v>
      </c>
      <c r="H746" s="17" t="s">
        <v>215</v>
      </c>
      <c r="I746" s="11" t="s">
        <v>588</v>
      </c>
      <c r="J746" s="26" t="s">
        <v>217</v>
      </c>
    </row>
    <row r="747" s="1" customFormat="1" ht="26" spans="1:10">
      <c r="A747" s="23"/>
      <c r="B747" s="24"/>
      <c r="C747" s="16" t="s">
        <v>158</v>
      </c>
      <c r="D747" s="17">
        <v>10000</v>
      </c>
      <c r="E747" s="17">
        <v>22390.51</v>
      </c>
      <c r="F747" s="15"/>
      <c r="G747" s="18">
        <f t="shared" si="13"/>
        <v>32390.51</v>
      </c>
      <c r="H747" s="17" t="s">
        <v>215</v>
      </c>
      <c r="I747" s="11" t="s">
        <v>588</v>
      </c>
      <c r="J747" s="26" t="s">
        <v>217</v>
      </c>
    </row>
    <row r="748" s="1" customFormat="1" ht="39" spans="1:10">
      <c r="A748" s="15">
        <v>181</v>
      </c>
      <c r="B748" s="11" t="s">
        <v>589</v>
      </c>
      <c r="C748" s="16" t="s">
        <v>158</v>
      </c>
      <c r="D748" s="17">
        <v>150000</v>
      </c>
      <c r="E748" s="17">
        <v>306721.12</v>
      </c>
      <c r="F748" s="15"/>
      <c r="G748" s="18">
        <f t="shared" si="13"/>
        <v>456721.12</v>
      </c>
      <c r="H748" s="17" t="s">
        <v>215</v>
      </c>
      <c r="I748" s="11" t="s">
        <v>590</v>
      </c>
      <c r="J748" s="26" t="s">
        <v>217</v>
      </c>
    </row>
    <row r="749" s="1" customFormat="1" ht="39" spans="1:10">
      <c r="A749" s="19">
        <f>COUNTA($A$1:A747)+1</f>
        <v>182</v>
      </c>
      <c r="B749" s="20" t="s">
        <v>591</v>
      </c>
      <c r="C749" s="16" t="s">
        <v>158</v>
      </c>
      <c r="D749" s="17">
        <v>86000</v>
      </c>
      <c r="E749" s="17">
        <v>173719.61</v>
      </c>
      <c r="F749" s="15"/>
      <c r="G749" s="18">
        <f t="shared" si="13"/>
        <v>259719.61</v>
      </c>
      <c r="H749" s="17" t="s">
        <v>215</v>
      </c>
      <c r="I749" s="11" t="s">
        <v>592</v>
      </c>
      <c r="J749" s="26" t="s">
        <v>217</v>
      </c>
    </row>
    <row r="750" s="1" customFormat="1" ht="39" spans="1:10">
      <c r="A750" s="21"/>
      <c r="B750" s="22"/>
      <c r="C750" s="16" t="s">
        <v>158</v>
      </c>
      <c r="D750" s="17">
        <v>40000</v>
      </c>
      <c r="E750" s="17">
        <v>246048.27</v>
      </c>
      <c r="F750" s="15"/>
      <c r="G750" s="18">
        <f t="shared" si="13"/>
        <v>286048.27</v>
      </c>
      <c r="H750" s="17" t="s">
        <v>215</v>
      </c>
      <c r="I750" s="11" t="s">
        <v>592</v>
      </c>
      <c r="J750" s="26" t="s">
        <v>217</v>
      </c>
    </row>
    <row r="751" s="1" customFormat="1" ht="39" spans="1:10">
      <c r="A751" s="23"/>
      <c r="B751" s="24"/>
      <c r="C751" s="16" t="s">
        <v>158</v>
      </c>
      <c r="D751" s="17">
        <v>310000</v>
      </c>
      <c r="E751" s="17">
        <v>1193184.6</v>
      </c>
      <c r="F751" s="15"/>
      <c r="G751" s="18">
        <f t="shared" si="13"/>
        <v>1503184.6</v>
      </c>
      <c r="H751" s="17" t="s">
        <v>215</v>
      </c>
      <c r="I751" s="11" t="s">
        <v>592</v>
      </c>
      <c r="J751" s="26" t="s">
        <v>217</v>
      </c>
    </row>
    <row r="752" s="1" customFormat="1" ht="39" spans="1:10">
      <c r="A752" s="19">
        <v>183</v>
      </c>
      <c r="B752" s="20" t="s">
        <v>593</v>
      </c>
      <c r="C752" s="16" t="s">
        <v>158</v>
      </c>
      <c r="D752" s="17">
        <v>50000</v>
      </c>
      <c r="E752" s="17">
        <v>66926.96</v>
      </c>
      <c r="F752" s="15"/>
      <c r="G752" s="18">
        <f t="shared" si="13"/>
        <v>116926.96</v>
      </c>
      <c r="H752" s="17" t="s">
        <v>215</v>
      </c>
      <c r="I752" s="11" t="s">
        <v>592</v>
      </c>
      <c r="J752" s="26" t="s">
        <v>217</v>
      </c>
    </row>
    <row r="753" s="1" customFormat="1" ht="39" spans="1:10">
      <c r="A753" s="21"/>
      <c r="B753" s="22"/>
      <c r="C753" s="16" t="s">
        <v>158</v>
      </c>
      <c r="D753" s="17">
        <v>50000</v>
      </c>
      <c r="E753" s="17">
        <v>66918.51</v>
      </c>
      <c r="F753" s="15"/>
      <c r="G753" s="18">
        <f t="shared" si="13"/>
        <v>116918.51</v>
      </c>
      <c r="H753" s="17" t="s">
        <v>215</v>
      </c>
      <c r="I753" s="11" t="s">
        <v>592</v>
      </c>
      <c r="J753" s="26" t="s">
        <v>217</v>
      </c>
    </row>
    <row r="754" s="1" customFormat="1" ht="39" spans="1:10">
      <c r="A754" s="21"/>
      <c r="B754" s="22"/>
      <c r="C754" s="16" t="s">
        <v>158</v>
      </c>
      <c r="D754" s="17">
        <v>50000</v>
      </c>
      <c r="E754" s="17">
        <v>100805.5</v>
      </c>
      <c r="F754" s="15"/>
      <c r="G754" s="18">
        <f t="shared" si="13"/>
        <v>150805.5</v>
      </c>
      <c r="H754" s="17" t="s">
        <v>215</v>
      </c>
      <c r="I754" s="11" t="s">
        <v>592</v>
      </c>
      <c r="J754" s="26" t="s">
        <v>217</v>
      </c>
    </row>
    <row r="755" s="1" customFormat="1" ht="39" spans="1:10">
      <c r="A755" s="21"/>
      <c r="B755" s="22"/>
      <c r="C755" s="16" t="s">
        <v>158</v>
      </c>
      <c r="D755" s="17">
        <v>10000</v>
      </c>
      <c r="E755" s="17">
        <v>13370.17</v>
      </c>
      <c r="F755" s="15"/>
      <c r="G755" s="18">
        <f t="shared" si="13"/>
        <v>23370.17</v>
      </c>
      <c r="H755" s="17" t="s">
        <v>215</v>
      </c>
      <c r="I755" s="11" t="s">
        <v>592</v>
      </c>
      <c r="J755" s="26" t="s">
        <v>217</v>
      </c>
    </row>
    <row r="756" s="1" customFormat="1" ht="39" spans="1:10">
      <c r="A756" s="21"/>
      <c r="B756" s="22"/>
      <c r="C756" s="16" t="s">
        <v>158</v>
      </c>
      <c r="D756" s="17">
        <v>20000</v>
      </c>
      <c r="E756" s="17">
        <v>26770.73</v>
      </c>
      <c r="F756" s="15"/>
      <c r="G756" s="18">
        <f t="shared" si="13"/>
        <v>46770.73</v>
      </c>
      <c r="H756" s="17" t="s">
        <v>215</v>
      </c>
      <c r="I756" s="11" t="s">
        <v>592</v>
      </c>
      <c r="J756" s="26" t="s">
        <v>217</v>
      </c>
    </row>
    <row r="757" s="1" customFormat="1" ht="39" spans="1:10">
      <c r="A757" s="23"/>
      <c r="B757" s="24"/>
      <c r="C757" s="16" t="s">
        <v>158</v>
      </c>
      <c r="D757" s="17">
        <v>50000</v>
      </c>
      <c r="E757" s="17">
        <v>482651.25</v>
      </c>
      <c r="F757" s="15"/>
      <c r="G757" s="18">
        <f t="shared" si="13"/>
        <v>532651.25</v>
      </c>
      <c r="H757" s="17" t="s">
        <v>215</v>
      </c>
      <c r="I757" s="11" t="s">
        <v>592</v>
      </c>
      <c r="J757" s="26" t="s">
        <v>217</v>
      </c>
    </row>
    <row r="758" s="1" customFormat="1" ht="26" spans="1:10">
      <c r="A758" s="19">
        <v>184</v>
      </c>
      <c r="B758" s="20" t="s">
        <v>445</v>
      </c>
      <c r="C758" s="16" t="s">
        <v>158</v>
      </c>
      <c r="D758" s="17">
        <v>82000</v>
      </c>
      <c r="E758" s="17">
        <v>187259.74</v>
      </c>
      <c r="F758" s="15"/>
      <c r="G758" s="18">
        <f t="shared" si="13"/>
        <v>269259.74</v>
      </c>
      <c r="H758" s="17" t="s">
        <v>215</v>
      </c>
      <c r="I758" s="11" t="s">
        <v>444</v>
      </c>
      <c r="J758" s="26" t="s">
        <v>217</v>
      </c>
    </row>
    <row r="759" s="1" customFormat="1" ht="26" spans="1:10">
      <c r="A759" s="21"/>
      <c r="B759" s="22"/>
      <c r="C759" s="16" t="s">
        <v>158</v>
      </c>
      <c r="D759" s="17">
        <v>20000</v>
      </c>
      <c r="E759" s="17">
        <v>196750.22</v>
      </c>
      <c r="F759" s="15"/>
      <c r="G759" s="18">
        <f t="shared" si="13"/>
        <v>216750.22</v>
      </c>
      <c r="H759" s="17" t="s">
        <v>215</v>
      </c>
      <c r="I759" s="11" t="s">
        <v>444</v>
      </c>
      <c r="J759" s="26" t="s">
        <v>217</v>
      </c>
    </row>
    <row r="760" s="1" customFormat="1" ht="26" spans="1:10">
      <c r="A760" s="21"/>
      <c r="B760" s="22"/>
      <c r="C760" s="16" t="s">
        <v>158</v>
      </c>
      <c r="D760" s="17">
        <v>10000</v>
      </c>
      <c r="E760" s="17">
        <v>22836.77</v>
      </c>
      <c r="F760" s="15"/>
      <c r="G760" s="18">
        <f t="shared" si="13"/>
        <v>32836.77</v>
      </c>
      <c r="H760" s="17" t="s">
        <v>215</v>
      </c>
      <c r="I760" s="11" t="s">
        <v>444</v>
      </c>
      <c r="J760" s="26" t="s">
        <v>217</v>
      </c>
    </row>
    <row r="761" s="1" customFormat="1" ht="26" spans="1:10">
      <c r="A761" s="23"/>
      <c r="B761" s="24"/>
      <c r="C761" s="16" t="s">
        <v>158</v>
      </c>
      <c r="D761" s="17">
        <v>110000</v>
      </c>
      <c r="E761" s="17">
        <v>251476.73</v>
      </c>
      <c r="F761" s="15"/>
      <c r="G761" s="18">
        <f t="shared" si="13"/>
        <v>361476.73</v>
      </c>
      <c r="H761" s="17" t="s">
        <v>215</v>
      </c>
      <c r="I761" s="11" t="s">
        <v>444</v>
      </c>
      <c r="J761" s="26" t="s">
        <v>217</v>
      </c>
    </row>
    <row r="762" s="1" customFormat="1" ht="26" spans="1:10">
      <c r="A762" s="19">
        <v>185</v>
      </c>
      <c r="B762" s="20" t="s">
        <v>594</v>
      </c>
      <c r="C762" s="16" t="s">
        <v>158</v>
      </c>
      <c r="D762" s="17">
        <v>200000</v>
      </c>
      <c r="E762" s="17">
        <v>343763.18</v>
      </c>
      <c r="F762" s="15"/>
      <c r="G762" s="18">
        <f t="shared" si="13"/>
        <v>543763.18</v>
      </c>
      <c r="H762" s="17" t="s">
        <v>215</v>
      </c>
      <c r="I762" s="11" t="s">
        <v>595</v>
      </c>
      <c r="J762" s="26" t="s">
        <v>217</v>
      </c>
    </row>
    <row r="763" s="1" customFormat="1" ht="26" spans="1:10">
      <c r="A763" s="21"/>
      <c r="B763" s="22"/>
      <c r="C763" s="16" t="s">
        <v>158</v>
      </c>
      <c r="D763" s="17">
        <v>50000</v>
      </c>
      <c r="E763" s="17">
        <v>85940.83</v>
      </c>
      <c r="F763" s="15"/>
      <c r="G763" s="18">
        <f t="shared" si="13"/>
        <v>135940.83</v>
      </c>
      <c r="H763" s="17" t="s">
        <v>215</v>
      </c>
      <c r="I763" s="11" t="s">
        <v>595</v>
      </c>
      <c r="J763" s="26" t="s">
        <v>217</v>
      </c>
    </row>
    <row r="764" s="1" customFormat="1" ht="26" spans="1:10">
      <c r="A764" s="21"/>
      <c r="B764" s="22"/>
      <c r="C764" s="16" t="s">
        <v>158</v>
      </c>
      <c r="D764" s="17">
        <v>230000</v>
      </c>
      <c r="E764" s="17">
        <v>777194.6</v>
      </c>
      <c r="F764" s="15"/>
      <c r="G764" s="18">
        <f t="shared" si="13"/>
        <v>1007194.6</v>
      </c>
      <c r="H764" s="17" t="s">
        <v>215</v>
      </c>
      <c r="I764" s="11" t="s">
        <v>595</v>
      </c>
      <c r="J764" s="26" t="s">
        <v>217</v>
      </c>
    </row>
    <row r="765" s="1" customFormat="1" ht="26" spans="1:10">
      <c r="A765" s="21"/>
      <c r="B765" s="22"/>
      <c r="C765" s="16" t="s">
        <v>158</v>
      </c>
      <c r="D765" s="17">
        <v>90000</v>
      </c>
      <c r="E765" s="17">
        <v>990131.72</v>
      </c>
      <c r="F765" s="15"/>
      <c r="G765" s="18">
        <f t="shared" si="13"/>
        <v>1080131.72</v>
      </c>
      <c r="H765" s="17" t="s">
        <v>215</v>
      </c>
      <c r="I765" s="11" t="s">
        <v>595</v>
      </c>
      <c r="J765" s="26" t="s">
        <v>217</v>
      </c>
    </row>
    <row r="766" s="1" customFormat="1" ht="26" spans="1:10">
      <c r="A766" s="21"/>
      <c r="B766" s="22"/>
      <c r="C766" s="16" t="s">
        <v>158</v>
      </c>
      <c r="D766" s="17">
        <v>90000</v>
      </c>
      <c r="E766" s="17">
        <v>154693.5</v>
      </c>
      <c r="F766" s="15"/>
      <c r="G766" s="18">
        <f t="shared" si="13"/>
        <v>244693.5</v>
      </c>
      <c r="H766" s="17" t="s">
        <v>215</v>
      </c>
      <c r="I766" s="11" t="s">
        <v>595</v>
      </c>
      <c r="J766" s="26" t="s">
        <v>217</v>
      </c>
    </row>
    <row r="767" s="1" customFormat="1" ht="26" spans="1:10">
      <c r="A767" s="23"/>
      <c r="B767" s="24"/>
      <c r="C767" s="16" t="s">
        <v>158</v>
      </c>
      <c r="D767" s="17">
        <v>70000</v>
      </c>
      <c r="E767" s="17">
        <v>120317.06</v>
      </c>
      <c r="F767" s="15"/>
      <c r="G767" s="18">
        <f t="shared" si="13"/>
        <v>190317.06</v>
      </c>
      <c r="H767" s="17" t="s">
        <v>215</v>
      </c>
      <c r="I767" s="11" t="s">
        <v>595</v>
      </c>
      <c r="J767" s="26" t="s">
        <v>217</v>
      </c>
    </row>
    <row r="768" s="1" customFormat="1" ht="39" spans="1:10">
      <c r="A768" s="19">
        <v>186</v>
      </c>
      <c r="B768" s="20" t="s">
        <v>596</v>
      </c>
      <c r="C768" s="16" t="s">
        <v>158</v>
      </c>
      <c r="D768" s="17">
        <v>20000</v>
      </c>
      <c r="E768" s="17">
        <v>40398.79</v>
      </c>
      <c r="F768" s="15"/>
      <c r="G768" s="18">
        <f t="shared" si="13"/>
        <v>60398.79</v>
      </c>
      <c r="H768" s="17" t="s">
        <v>215</v>
      </c>
      <c r="I768" s="11" t="s">
        <v>592</v>
      </c>
      <c r="J768" s="26" t="s">
        <v>217</v>
      </c>
    </row>
    <row r="769" s="1" customFormat="1" ht="39" spans="1:10">
      <c r="A769" s="21"/>
      <c r="B769" s="22"/>
      <c r="C769" s="16" t="s">
        <v>158</v>
      </c>
      <c r="D769" s="17">
        <v>12000</v>
      </c>
      <c r="E769" s="17">
        <v>293852.18</v>
      </c>
      <c r="F769" s="15"/>
      <c r="G769" s="18">
        <f t="shared" si="13"/>
        <v>305852.18</v>
      </c>
      <c r="H769" s="17" t="s">
        <v>215</v>
      </c>
      <c r="I769" s="11" t="s">
        <v>592</v>
      </c>
      <c r="J769" s="26" t="s">
        <v>217</v>
      </c>
    </row>
    <row r="770" s="1" customFormat="1" ht="39" spans="1:10">
      <c r="A770" s="21"/>
      <c r="B770" s="22"/>
      <c r="C770" s="16" t="s">
        <v>158</v>
      </c>
      <c r="D770" s="17">
        <v>20000</v>
      </c>
      <c r="E770" s="17">
        <v>120383.56</v>
      </c>
      <c r="F770" s="15"/>
      <c r="G770" s="18">
        <f t="shared" si="13"/>
        <v>140383.56</v>
      </c>
      <c r="H770" s="17" t="s">
        <v>215</v>
      </c>
      <c r="I770" s="11" t="s">
        <v>592</v>
      </c>
      <c r="J770" s="26" t="s">
        <v>217</v>
      </c>
    </row>
    <row r="771" s="1" customFormat="1" ht="39" spans="1:10">
      <c r="A771" s="21"/>
      <c r="B771" s="22"/>
      <c r="C771" s="16" t="s">
        <v>158</v>
      </c>
      <c r="D771" s="17">
        <v>140000</v>
      </c>
      <c r="E771" s="17">
        <v>282468.9</v>
      </c>
      <c r="F771" s="15"/>
      <c r="G771" s="18">
        <f t="shared" si="13"/>
        <v>422468.9</v>
      </c>
      <c r="H771" s="17" t="s">
        <v>215</v>
      </c>
      <c r="I771" s="11" t="s">
        <v>592</v>
      </c>
      <c r="J771" s="26" t="s">
        <v>217</v>
      </c>
    </row>
    <row r="772" s="1" customFormat="1" ht="39" spans="1:10">
      <c r="A772" s="23"/>
      <c r="B772" s="24"/>
      <c r="C772" s="16" t="s">
        <v>158</v>
      </c>
      <c r="D772" s="17">
        <v>29000</v>
      </c>
      <c r="E772" s="17">
        <v>58480.42</v>
      </c>
      <c r="F772" s="15"/>
      <c r="G772" s="18">
        <f t="shared" si="13"/>
        <v>87480.42</v>
      </c>
      <c r="H772" s="17" t="s">
        <v>215</v>
      </c>
      <c r="I772" s="11" t="s">
        <v>592</v>
      </c>
      <c r="J772" s="26" t="s">
        <v>217</v>
      </c>
    </row>
    <row r="773" s="1" customFormat="1" ht="26" spans="1:10">
      <c r="A773" s="19">
        <v>187</v>
      </c>
      <c r="B773" s="20" t="s">
        <v>597</v>
      </c>
      <c r="C773" s="16" t="s">
        <v>158</v>
      </c>
      <c r="D773" s="17">
        <v>100000</v>
      </c>
      <c r="E773" s="17">
        <v>124126.63</v>
      </c>
      <c r="F773" s="15"/>
      <c r="G773" s="18">
        <f t="shared" si="13"/>
        <v>224126.63</v>
      </c>
      <c r="H773" s="17" t="s">
        <v>215</v>
      </c>
      <c r="I773" s="11" t="s">
        <v>458</v>
      </c>
      <c r="J773" s="26" t="s">
        <v>217</v>
      </c>
    </row>
    <row r="774" s="1" customFormat="1" ht="26" spans="1:10">
      <c r="A774" s="23"/>
      <c r="B774" s="24"/>
      <c r="C774" s="16" t="s">
        <v>158</v>
      </c>
      <c r="D774" s="17">
        <v>50000</v>
      </c>
      <c r="E774" s="17">
        <v>124440.21</v>
      </c>
      <c r="F774" s="15"/>
      <c r="G774" s="18">
        <f t="shared" si="13"/>
        <v>174440.21</v>
      </c>
      <c r="H774" s="17" t="s">
        <v>215</v>
      </c>
      <c r="I774" s="11" t="s">
        <v>458</v>
      </c>
      <c r="J774" s="26" t="s">
        <v>217</v>
      </c>
    </row>
    <row r="775" s="1" customFormat="1" ht="39" spans="1:10">
      <c r="A775" s="15">
        <v>188</v>
      </c>
      <c r="B775" s="11" t="s">
        <v>598</v>
      </c>
      <c r="C775" s="16" t="s">
        <v>158</v>
      </c>
      <c r="D775" s="17">
        <v>10000</v>
      </c>
      <c r="E775" s="17">
        <v>52086.65</v>
      </c>
      <c r="F775" s="15"/>
      <c r="G775" s="18">
        <f t="shared" si="13"/>
        <v>62086.65</v>
      </c>
      <c r="H775" s="17" t="s">
        <v>215</v>
      </c>
      <c r="I775" s="11" t="s">
        <v>599</v>
      </c>
      <c r="J775" s="26" t="s">
        <v>217</v>
      </c>
    </row>
    <row r="776" s="1" customFormat="1" ht="26" spans="1:10">
      <c r="A776" s="19">
        <f>COUNTA($A$1:A774)+1</f>
        <v>189</v>
      </c>
      <c r="B776" s="20" t="s">
        <v>600</v>
      </c>
      <c r="C776" s="16" t="s">
        <v>158</v>
      </c>
      <c r="D776" s="17">
        <v>65000</v>
      </c>
      <c r="E776" s="17">
        <v>149197.55</v>
      </c>
      <c r="F776" s="15"/>
      <c r="G776" s="18">
        <f t="shared" si="13"/>
        <v>214197.55</v>
      </c>
      <c r="H776" s="17" t="s">
        <v>215</v>
      </c>
      <c r="I776" s="11" t="s">
        <v>225</v>
      </c>
      <c r="J776" s="26" t="s">
        <v>217</v>
      </c>
    </row>
    <row r="777" s="1" customFormat="1" ht="26" spans="1:10">
      <c r="A777" s="21"/>
      <c r="B777" s="22"/>
      <c r="C777" s="16" t="s">
        <v>158</v>
      </c>
      <c r="D777" s="17">
        <v>175000</v>
      </c>
      <c r="E777" s="17">
        <v>401685.8</v>
      </c>
      <c r="F777" s="15"/>
      <c r="G777" s="18">
        <f t="shared" si="13"/>
        <v>576685.8</v>
      </c>
      <c r="H777" s="17" t="s">
        <v>215</v>
      </c>
      <c r="I777" s="11" t="s">
        <v>225</v>
      </c>
      <c r="J777" s="26" t="s">
        <v>217</v>
      </c>
    </row>
    <row r="778" s="1" customFormat="1" ht="26" spans="1:10">
      <c r="A778" s="21"/>
      <c r="B778" s="22"/>
      <c r="C778" s="16" t="s">
        <v>158</v>
      </c>
      <c r="D778" s="17">
        <v>20000</v>
      </c>
      <c r="E778" s="17">
        <v>1368303.66</v>
      </c>
      <c r="F778" s="15"/>
      <c r="G778" s="18">
        <f t="shared" si="13"/>
        <v>1388303.66</v>
      </c>
      <c r="H778" s="17" t="s">
        <v>215</v>
      </c>
      <c r="I778" s="11" t="s">
        <v>601</v>
      </c>
      <c r="J778" s="26" t="s">
        <v>217</v>
      </c>
    </row>
    <row r="779" s="1" customFormat="1" ht="26" spans="1:10">
      <c r="A779" s="21"/>
      <c r="B779" s="22"/>
      <c r="C779" s="16" t="s">
        <v>158</v>
      </c>
      <c r="D779" s="17">
        <v>253000</v>
      </c>
      <c r="E779" s="17">
        <v>580722.87</v>
      </c>
      <c r="F779" s="15"/>
      <c r="G779" s="18">
        <f t="shared" si="13"/>
        <v>833722.87</v>
      </c>
      <c r="H779" s="17" t="s">
        <v>215</v>
      </c>
      <c r="I779" s="11" t="s">
        <v>601</v>
      </c>
      <c r="J779" s="26" t="s">
        <v>217</v>
      </c>
    </row>
    <row r="780" s="1" customFormat="1" ht="26" spans="1:10">
      <c r="A780" s="21"/>
      <c r="B780" s="22"/>
      <c r="C780" s="16" t="s">
        <v>158</v>
      </c>
      <c r="D780" s="17">
        <v>10000</v>
      </c>
      <c r="E780" s="17">
        <v>22953.38</v>
      </c>
      <c r="F780" s="15"/>
      <c r="G780" s="18">
        <f t="shared" si="13"/>
        <v>32953.38</v>
      </c>
      <c r="H780" s="17" t="s">
        <v>215</v>
      </c>
      <c r="I780" s="11" t="s">
        <v>601</v>
      </c>
      <c r="J780" s="26" t="s">
        <v>217</v>
      </c>
    </row>
    <row r="781" s="1" customFormat="1" ht="26" spans="1:10">
      <c r="A781" s="21"/>
      <c r="B781" s="22"/>
      <c r="C781" s="16" t="s">
        <v>158</v>
      </c>
      <c r="D781" s="17">
        <v>10000</v>
      </c>
      <c r="E781" s="17">
        <v>22953.4</v>
      </c>
      <c r="F781" s="15"/>
      <c r="G781" s="18">
        <f t="shared" si="13"/>
        <v>32953.4</v>
      </c>
      <c r="H781" s="17" t="s">
        <v>215</v>
      </c>
      <c r="I781" s="11" t="s">
        <v>601</v>
      </c>
      <c r="J781" s="26" t="s">
        <v>217</v>
      </c>
    </row>
    <row r="782" s="1" customFormat="1" ht="26" spans="1:10">
      <c r="A782" s="21"/>
      <c r="B782" s="22"/>
      <c r="C782" s="16" t="s">
        <v>158</v>
      </c>
      <c r="D782" s="17">
        <v>20000</v>
      </c>
      <c r="E782" s="17">
        <v>45906.99</v>
      </c>
      <c r="F782" s="15"/>
      <c r="G782" s="18">
        <f t="shared" si="13"/>
        <v>65906.99</v>
      </c>
      <c r="H782" s="17" t="s">
        <v>215</v>
      </c>
      <c r="I782" s="11" t="s">
        <v>601</v>
      </c>
      <c r="J782" s="26" t="s">
        <v>217</v>
      </c>
    </row>
    <row r="783" s="1" customFormat="1" ht="26" spans="1:10">
      <c r="A783" s="21"/>
      <c r="B783" s="22"/>
      <c r="C783" s="16" t="s">
        <v>158</v>
      </c>
      <c r="D783" s="17">
        <v>10000</v>
      </c>
      <c r="E783" s="17">
        <v>22953.4</v>
      </c>
      <c r="F783" s="15"/>
      <c r="G783" s="18">
        <f t="shared" si="13"/>
        <v>32953.4</v>
      </c>
      <c r="H783" s="17" t="s">
        <v>215</v>
      </c>
      <c r="I783" s="11" t="s">
        <v>601</v>
      </c>
      <c r="J783" s="26" t="s">
        <v>217</v>
      </c>
    </row>
    <row r="784" s="1" customFormat="1" ht="26" spans="1:10">
      <c r="A784" s="21"/>
      <c r="B784" s="22"/>
      <c r="C784" s="16" t="s">
        <v>158</v>
      </c>
      <c r="D784" s="17">
        <v>8000</v>
      </c>
      <c r="E784" s="17">
        <v>18362.74</v>
      </c>
      <c r="F784" s="15"/>
      <c r="G784" s="18">
        <f t="shared" si="13"/>
        <v>26362.74</v>
      </c>
      <c r="H784" s="17" t="s">
        <v>215</v>
      </c>
      <c r="I784" s="11" t="s">
        <v>601</v>
      </c>
      <c r="J784" s="26" t="s">
        <v>217</v>
      </c>
    </row>
    <row r="785" s="1" customFormat="1" ht="26" spans="1:10">
      <c r="A785" s="21"/>
      <c r="B785" s="22"/>
      <c r="C785" s="16" t="s">
        <v>158</v>
      </c>
      <c r="D785" s="17">
        <v>15000</v>
      </c>
      <c r="E785" s="17">
        <v>34430.21</v>
      </c>
      <c r="F785" s="15"/>
      <c r="G785" s="18">
        <f t="shared" si="13"/>
        <v>49430.21</v>
      </c>
      <c r="H785" s="17" t="s">
        <v>215</v>
      </c>
      <c r="I785" s="11" t="s">
        <v>601</v>
      </c>
      <c r="J785" s="26" t="s">
        <v>217</v>
      </c>
    </row>
    <row r="786" s="1" customFormat="1" ht="26" spans="1:10">
      <c r="A786" s="21"/>
      <c r="B786" s="22"/>
      <c r="C786" s="16" t="s">
        <v>158</v>
      </c>
      <c r="D786" s="17">
        <v>6000</v>
      </c>
      <c r="E786" s="17">
        <v>13768.4</v>
      </c>
      <c r="F786" s="15"/>
      <c r="G786" s="18">
        <f t="shared" ref="G786:G849" si="14">D786+E786+F786</f>
        <v>19768.4</v>
      </c>
      <c r="H786" s="17" t="s">
        <v>215</v>
      </c>
      <c r="I786" s="11" t="s">
        <v>601</v>
      </c>
      <c r="J786" s="26" t="s">
        <v>217</v>
      </c>
    </row>
    <row r="787" s="1" customFormat="1" ht="26" spans="1:10">
      <c r="A787" s="21"/>
      <c r="B787" s="22"/>
      <c r="C787" s="16" t="s">
        <v>158</v>
      </c>
      <c r="D787" s="17">
        <v>20000</v>
      </c>
      <c r="E787" s="17">
        <v>45906.99</v>
      </c>
      <c r="F787" s="15"/>
      <c r="G787" s="18">
        <f t="shared" si="14"/>
        <v>65906.99</v>
      </c>
      <c r="H787" s="17" t="s">
        <v>215</v>
      </c>
      <c r="I787" s="11" t="s">
        <v>601</v>
      </c>
      <c r="J787" s="26" t="s">
        <v>217</v>
      </c>
    </row>
    <row r="788" s="1" customFormat="1" ht="26" spans="1:10">
      <c r="A788" s="23"/>
      <c r="B788" s="24"/>
      <c r="C788" s="16" t="s">
        <v>158</v>
      </c>
      <c r="D788" s="17">
        <v>12000</v>
      </c>
      <c r="E788" s="17">
        <v>26698.2</v>
      </c>
      <c r="F788" s="15"/>
      <c r="G788" s="18">
        <f t="shared" si="14"/>
        <v>38698.2</v>
      </c>
      <c r="H788" s="17" t="s">
        <v>215</v>
      </c>
      <c r="I788" s="11" t="s">
        <v>601</v>
      </c>
      <c r="J788" s="26" t="s">
        <v>217</v>
      </c>
    </row>
    <row r="789" s="1" customFormat="1" ht="39" spans="1:10">
      <c r="A789" s="15">
        <v>190</v>
      </c>
      <c r="B789" s="11" t="s">
        <v>602</v>
      </c>
      <c r="C789" s="16" t="s">
        <v>158</v>
      </c>
      <c r="D789" s="17">
        <v>130000</v>
      </c>
      <c r="E789" s="17">
        <v>173570.92</v>
      </c>
      <c r="F789" s="15"/>
      <c r="G789" s="18">
        <f t="shared" si="14"/>
        <v>303570.92</v>
      </c>
      <c r="H789" s="17" t="s">
        <v>215</v>
      </c>
      <c r="I789" s="11" t="s">
        <v>507</v>
      </c>
      <c r="J789" s="26" t="s">
        <v>217</v>
      </c>
    </row>
    <row r="790" s="1" customFormat="1" ht="26" spans="1:10">
      <c r="A790" s="19">
        <f>COUNTA($A$1:A788)+1</f>
        <v>191</v>
      </c>
      <c r="B790" s="20" t="s">
        <v>603</v>
      </c>
      <c r="C790" s="16" t="s">
        <v>158</v>
      </c>
      <c r="D790" s="17">
        <v>100000</v>
      </c>
      <c r="E790" s="17">
        <v>229649.4</v>
      </c>
      <c r="F790" s="15"/>
      <c r="G790" s="18">
        <f t="shared" si="14"/>
        <v>329649.4</v>
      </c>
      <c r="H790" s="17" t="s">
        <v>215</v>
      </c>
      <c r="I790" s="11" t="s">
        <v>604</v>
      </c>
      <c r="J790" s="26" t="s">
        <v>217</v>
      </c>
    </row>
    <row r="791" s="1" customFormat="1" ht="26" spans="1:10">
      <c r="A791" s="21"/>
      <c r="B791" s="22"/>
      <c r="C791" s="16" t="s">
        <v>158</v>
      </c>
      <c r="D791" s="17">
        <v>150000</v>
      </c>
      <c r="E791" s="17">
        <v>343751.31</v>
      </c>
      <c r="F791" s="15"/>
      <c r="G791" s="18">
        <f t="shared" si="14"/>
        <v>493751.31</v>
      </c>
      <c r="H791" s="17" t="s">
        <v>215</v>
      </c>
      <c r="I791" s="11" t="s">
        <v>605</v>
      </c>
      <c r="J791" s="26" t="s">
        <v>217</v>
      </c>
    </row>
    <row r="792" s="1" customFormat="1" ht="26" spans="1:10">
      <c r="A792" s="21"/>
      <c r="B792" s="22"/>
      <c r="C792" s="16" t="s">
        <v>158</v>
      </c>
      <c r="D792" s="17">
        <v>200000</v>
      </c>
      <c r="E792" s="17">
        <v>459298.79</v>
      </c>
      <c r="F792" s="15"/>
      <c r="G792" s="18">
        <f t="shared" si="14"/>
        <v>659298.79</v>
      </c>
      <c r="H792" s="17" t="s">
        <v>215</v>
      </c>
      <c r="I792" s="11" t="s">
        <v>605</v>
      </c>
      <c r="J792" s="26" t="s">
        <v>217</v>
      </c>
    </row>
    <row r="793" s="1" customFormat="1" ht="26" spans="1:10">
      <c r="A793" s="21"/>
      <c r="B793" s="22"/>
      <c r="C793" s="16" t="s">
        <v>158</v>
      </c>
      <c r="D793" s="17">
        <v>28000</v>
      </c>
      <c r="E793" s="17">
        <v>1009229.08</v>
      </c>
      <c r="F793" s="15"/>
      <c r="G793" s="18">
        <f t="shared" si="14"/>
        <v>1037229.08</v>
      </c>
      <c r="H793" s="17" t="s">
        <v>215</v>
      </c>
      <c r="I793" s="11" t="s">
        <v>605</v>
      </c>
      <c r="J793" s="26" t="s">
        <v>217</v>
      </c>
    </row>
    <row r="794" s="1" customFormat="1" ht="26" spans="1:10">
      <c r="A794" s="21"/>
      <c r="B794" s="22"/>
      <c r="C794" s="16" t="s">
        <v>158</v>
      </c>
      <c r="D794" s="17">
        <v>30000</v>
      </c>
      <c r="E794" s="17">
        <v>55923.16</v>
      </c>
      <c r="F794" s="15"/>
      <c r="G794" s="18">
        <f t="shared" si="14"/>
        <v>85923.16</v>
      </c>
      <c r="H794" s="17" t="s">
        <v>215</v>
      </c>
      <c r="I794" s="11" t="s">
        <v>605</v>
      </c>
      <c r="J794" s="26" t="s">
        <v>217</v>
      </c>
    </row>
    <row r="795" s="1" customFormat="1" ht="26" spans="1:10">
      <c r="A795" s="21"/>
      <c r="B795" s="22"/>
      <c r="C795" s="16" t="s">
        <v>158</v>
      </c>
      <c r="D795" s="17">
        <v>80000</v>
      </c>
      <c r="E795" s="17">
        <v>183719.49</v>
      </c>
      <c r="F795" s="15"/>
      <c r="G795" s="18">
        <f t="shared" si="14"/>
        <v>263719.49</v>
      </c>
      <c r="H795" s="17" t="s">
        <v>215</v>
      </c>
      <c r="I795" s="11" t="s">
        <v>605</v>
      </c>
      <c r="J795" s="26" t="s">
        <v>217</v>
      </c>
    </row>
    <row r="796" s="1" customFormat="1" ht="26" spans="1:10">
      <c r="A796" s="23"/>
      <c r="B796" s="24"/>
      <c r="C796" s="16" t="s">
        <v>158</v>
      </c>
      <c r="D796" s="17">
        <v>50000</v>
      </c>
      <c r="E796" s="17">
        <v>114824.74</v>
      </c>
      <c r="F796" s="15"/>
      <c r="G796" s="18">
        <f t="shared" si="14"/>
        <v>164824.74</v>
      </c>
      <c r="H796" s="17" t="s">
        <v>215</v>
      </c>
      <c r="I796" s="11" t="s">
        <v>605</v>
      </c>
      <c r="J796" s="26" t="s">
        <v>217</v>
      </c>
    </row>
    <row r="797" s="1" customFormat="1" ht="26" spans="1:10">
      <c r="A797" s="15">
        <v>192</v>
      </c>
      <c r="B797" s="11" t="s">
        <v>606</v>
      </c>
      <c r="C797" s="16" t="s">
        <v>158</v>
      </c>
      <c r="D797" s="17">
        <v>280000</v>
      </c>
      <c r="E797" s="17">
        <v>1145447.48</v>
      </c>
      <c r="F797" s="15"/>
      <c r="G797" s="18">
        <f t="shared" si="14"/>
        <v>1425447.48</v>
      </c>
      <c r="H797" s="17" t="s">
        <v>215</v>
      </c>
      <c r="I797" s="11" t="s">
        <v>235</v>
      </c>
      <c r="J797" s="26" t="s">
        <v>217</v>
      </c>
    </row>
    <row r="798" s="1" customFormat="1" ht="26" spans="1:10">
      <c r="A798" s="19">
        <f>COUNTA($A$1:A796)+1</f>
        <v>193</v>
      </c>
      <c r="B798" s="20" t="s">
        <v>607</v>
      </c>
      <c r="C798" s="16" t="s">
        <v>158</v>
      </c>
      <c r="D798" s="17">
        <v>100000</v>
      </c>
      <c r="E798" s="17">
        <v>644085.92</v>
      </c>
      <c r="F798" s="15"/>
      <c r="G798" s="18">
        <f t="shared" si="14"/>
        <v>744085.92</v>
      </c>
      <c r="H798" s="17" t="s">
        <v>215</v>
      </c>
      <c r="I798" s="11" t="s">
        <v>541</v>
      </c>
      <c r="J798" s="26" t="s">
        <v>217</v>
      </c>
    </row>
    <row r="799" s="1" customFormat="1" ht="26" spans="1:10">
      <c r="A799" s="21"/>
      <c r="B799" s="22"/>
      <c r="C799" s="16" t="s">
        <v>158</v>
      </c>
      <c r="D799" s="17">
        <v>50000</v>
      </c>
      <c r="E799" s="17">
        <v>114583.25</v>
      </c>
      <c r="F799" s="15"/>
      <c r="G799" s="18">
        <f t="shared" si="14"/>
        <v>164583.25</v>
      </c>
      <c r="H799" s="17" t="s">
        <v>215</v>
      </c>
      <c r="I799" s="11" t="s">
        <v>541</v>
      </c>
      <c r="J799" s="26" t="s">
        <v>217</v>
      </c>
    </row>
    <row r="800" s="1" customFormat="1" ht="26" spans="1:10">
      <c r="A800" s="21"/>
      <c r="B800" s="22"/>
      <c r="C800" s="16" t="s">
        <v>158</v>
      </c>
      <c r="D800" s="17">
        <v>40000</v>
      </c>
      <c r="E800" s="17">
        <v>91859.72</v>
      </c>
      <c r="F800" s="15"/>
      <c r="G800" s="18">
        <f t="shared" si="14"/>
        <v>131859.72</v>
      </c>
      <c r="H800" s="17" t="s">
        <v>215</v>
      </c>
      <c r="I800" s="11" t="s">
        <v>541</v>
      </c>
      <c r="J800" s="26" t="s">
        <v>217</v>
      </c>
    </row>
    <row r="801" s="1" customFormat="1" ht="26" spans="1:10">
      <c r="A801" s="23"/>
      <c r="B801" s="24"/>
      <c r="C801" s="16" t="s">
        <v>158</v>
      </c>
      <c r="D801" s="17">
        <v>50000</v>
      </c>
      <c r="E801" s="17">
        <v>114824.74</v>
      </c>
      <c r="F801" s="15"/>
      <c r="G801" s="18">
        <f t="shared" si="14"/>
        <v>164824.74</v>
      </c>
      <c r="H801" s="17" t="s">
        <v>215</v>
      </c>
      <c r="I801" s="11" t="s">
        <v>541</v>
      </c>
      <c r="J801" s="26" t="s">
        <v>217</v>
      </c>
    </row>
    <row r="802" s="1" customFormat="1" ht="26" spans="1:10">
      <c r="A802" s="19">
        <v>194</v>
      </c>
      <c r="B802" s="20" t="s">
        <v>608</v>
      </c>
      <c r="C802" s="16" t="s">
        <v>158</v>
      </c>
      <c r="D802" s="17">
        <v>20000</v>
      </c>
      <c r="E802" s="17">
        <v>45917.5</v>
      </c>
      <c r="F802" s="15"/>
      <c r="G802" s="18">
        <f t="shared" si="14"/>
        <v>65917.5</v>
      </c>
      <c r="H802" s="17" t="s">
        <v>215</v>
      </c>
      <c r="I802" s="11" t="s">
        <v>541</v>
      </c>
      <c r="J802" s="26" t="s">
        <v>217</v>
      </c>
    </row>
    <row r="803" s="1" customFormat="1" ht="26" spans="1:10">
      <c r="A803" s="21"/>
      <c r="B803" s="22"/>
      <c r="C803" s="16" t="s">
        <v>158</v>
      </c>
      <c r="D803" s="17">
        <v>20000</v>
      </c>
      <c r="E803" s="17">
        <v>499410.86</v>
      </c>
      <c r="F803" s="15"/>
      <c r="G803" s="18">
        <f t="shared" si="14"/>
        <v>519410.86</v>
      </c>
      <c r="H803" s="17" t="s">
        <v>215</v>
      </c>
      <c r="I803" s="11" t="s">
        <v>541</v>
      </c>
      <c r="J803" s="26" t="s">
        <v>217</v>
      </c>
    </row>
    <row r="804" s="1" customFormat="1" ht="26" spans="1:10">
      <c r="A804" s="21"/>
      <c r="B804" s="22"/>
      <c r="C804" s="16" t="s">
        <v>158</v>
      </c>
      <c r="D804" s="17">
        <v>10000</v>
      </c>
      <c r="E804" s="17">
        <v>22958.75</v>
      </c>
      <c r="F804" s="15"/>
      <c r="G804" s="18">
        <f t="shared" si="14"/>
        <v>32958.75</v>
      </c>
      <c r="H804" s="17" t="s">
        <v>215</v>
      </c>
      <c r="I804" s="11" t="s">
        <v>609</v>
      </c>
      <c r="J804" s="26" t="s">
        <v>217</v>
      </c>
    </row>
    <row r="805" s="1" customFormat="1" ht="26" spans="1:10">
      <c r="A805" s="23"/>
      <c r="B805" s="24"/>
      <c r="C805" s="16" t="s">
        <v>158</v>
      </c>
      <c r="D805" s="17">
        <v>160000</v>
      </c>
      <c r="E805" s="17">
        <v>367439.05</v>
      </c>
      <c r="F805" s="15"/>
      <c r="G805" s="18">
        <f t="shared" si="14"/>
        <v>527439.05</v>
      </c>
      <c r="H805" s="17" t="s">
        <v>215</v>
      </c>
      <c r="I805" s="11" t="s">
        <v>541</v>
      </c>
      <c r="J805" s="26" t="s">
        <v>217</v>
      </c>
    </row>
    <row r="806" s="1" customFormat="1" ht="26" spans="1:10">
      <c r="A806" s="19">
        <v>195</v>
      </c>
      <c r="B806" s="20" t="s">
        <v>610</v>
      </c>
      <c r="C806" s="16" t="s">
        <v>158</v>
      </c>
      <c r="D806" s="17">
        <v>233000</v>
      </c>
      <c r="E806" s="17">
        <v>534918.49</v>
      </c>
      <c r="F806" s="15"/>
      <c r="G806" s="18">
        <f t="shared" si="14"/>
        <v>767918.49</v>
      </c>
      <c r="H806" s="17" t="s">
        <v>215</v>
      </c>
      <c r="I806" s="11" t="s">
        <v>303</v>
      </c>
      <c r="J806" s="26" t="s">
        <v>217</v>
      </c>
    </row>
    <row r="807" s="1" customFormat="1" ht="26" spans="1:10">
      <c r="A807" s="21"/>
      <c r="B807" s="22"/>
      <c r="C807" s="16" t="s">
        <v>158</v>
      </c>
      <c r="D807" s="17">
        <v>43000</v>
      </c>
      <c r="E807" s="17">
        <v>98747.04</v>
      </c>
      <c r="F807" s="15"/>
      <c r="G807" s="18">
        <f t="shared" si="14"/>
        <v>141747.04</v>
      </c>
      <c r="H807" s="17" t="s">
        <v>215</v>
      </c>
      <c r="I807" s="11" t="s">
        <v>303</v>
      </c>
      <c r="J807" s="26" t="s">
        <v>217</v>
      </c>
    </row>
    <row r="808" s="1" customFormat="1" ht="26" spans="1:10">
      <c r="A808" s="21"/>
      <c r="B808" s="22"/>
      <c r="C808" s="16" t="s">
        <v>158</v>
      </c>
      <c r="D808" s="17">
        <v>43000</v>
      </c>
      <c r="E808" s="17">
        <v>98747.04</v>
      </c>
      <c r="F808" s="15"/>
      <c r="G808" s="18">
        <f t="shared" si="14"/>
        <v>141747.04</v>
      </c>
      <c r="H808" s="17" t="s">
        <v>215</v>
      </c>
      <c r="I808" s="11" t="s">
        <v>303</v>
      </c>
      <c r="J808" s="26" t="s">
        <v>217</v>
      </c>
    </row>
    <row r="809" s="1" customFormat="1" ht="26" spans="1:10">
      <c r="A809" s="21"/>
      <c r="B809" s="22"/>
      <c r="C809" s="16" t="s">
        <v>158</v>
      </c>
      <c r="D809" s="17">
        <v>325000</v>
      </c>
      <c r="E809" s="17">
        <v>2008358.38</v>
      </c>
      <c r="F809" s="15"/>
      <c r="G809" s="18">
        <f t="shared" si="14"/>
        <v>2333358.38</v>
      </c>
      <c r="H809" s="17" t="s">
        <v>215</v>
      </c>
      <c r="I809" s="11" t="s">
        <v>303</v>
      </c>
      <c r="J809" s="26" t="s">
        <v>217</v>
      </c>
    </row>
    <row r="810" s="1" customFormat="1" ht="26" spans="1:10">
      <c r="A810" s="23"/>
      <c r="B810" s="24"/>
      <c r="C810" s="16" t="s">
        <v>158</v>
      </c>
      <c r="D810" s="17">
        <v>40000</v>
      </c>
      <c r="E810" s="17">
        <v>91857.72</v>
      </c>
      <c r="F810" s="15"/>
      <c r="G810" s="18">
        <f t="shared" si="14"/>
        <v>131857.72</v>
      </c>
      <c r="H810" s="17" t="s">
        <v>215</v>
      </c>
      <c r="I810" s="11" t="s">
        <v>611</v>
      </c>
      <c r="J810" s="26" t="s">
        <v>217</v>
      </c>
    </row>
    <row r="811" s="1" customFormat="1" ht="26" spans="1:10">
      <c r="A811" s="19">
        <v>196</v>
      </c>
      <c r="B811" s="20" t="s">
        <v>612</v>
      </c>
      <c r="C811" s="16" t="s">
        <v>158</v>
      </c>
      <c r="D811" s="17">
        <v>200000</v>
      </c>
      <c r="E811" s="17">
        <v>449292.03</v>
      </c>
      <c r="F811" s="15"/>
      <c r="G811" s="18">
        <f t="shared" si="14"/>
        <v>649292.03</v>
      </c>
      <c r="H811" s="17" t="s">
        <v>215</v>
      </c>
      <c r="I811" s="11" t="s">
        <v>595</v>
      </c>
      <c r="J811" s="26" t="s">
        <v>217</v>
      </c>
    </row>
    <row r="812" s="1" customFormat="1" ht="26" spans="1:10">
      <c r="A812" s="21"/>
      <c r="B812" s="22"/>
      <c r="C812" s="16" t="s">
        <v>158</v>
      </c>
      <c r="D812" s="17">
        <v>200000</v>
      </c>
      <c r="E812" s="17">
        <v>449292.03</v>
      </c>
      <c r="F812" s="15"/>
      <c r="G812" s="18">
        <f t="shared" si="14"/>
        <v>649292.03</v>
      </c>
      <c r="H812" s="17" t="s">
        <v>215</v>
      </c>
      <c r="I812" s="11" t="s">
        <v>595</v>
      </c>
      <c r="J812" s="26" t="s">
        <v>217</v>
      </c>
    </row>
    <row r="813" s="1" customFormat="1" ht="26" spans="1:10">
      <c r="A813" s="21"/>
      <c r="B813" s="22"/>
      <c r="C813" s="16" t="s">
        <v>158</v>
      </c>
      <c r="D813" s="17">
        <v>390000</v>
      </c>
      <c r="E813" s="17">
        <v>876119.44</v>
      </c>
      <c r="F813" s="15"/>
      <c r="G813" s="18">
        <f t="shared" si="14"/>
        <v>1266119.44</v>
      </c>
      <c r="H813" s="17" t="s">
        <v>215</v>
      </c>
      <c r="I813" s="11" t="s">
        <v>595</v>
      </c>
      <c r="J813" s="26" t="s">
        <v>217</v>
      </c>
    </row>
    <row r="814" s="1" customFormat="1" ht="26" spans="1:10">
      <c r="A814" s="21"/>
      <c r="B814" s="22"/>
      <c r="C814" s="16" t="s">
        <v>158</v>
      </c>
      <c r="D814" s="17">
        <v>70000</v>
      </c>
      <c r="E814" s="17">
        <v>157252.19</v>
      </c>
      <c r="F814" s="15"/>
      <c r="G814" s="18">
        <f t="shared" si="14"/>
        <v>227252.19</v>
      </c>
      <c r="H814" s="17" t="s">
        <v>215</v>
      </c>
      <c r="I814" s="11" t="s">
        <v>613</v>
      </c>
      <c r="J814" s="26" t="s">
        <v>217</v>
      </c>
    </row>
    <row r="815" s="1" customFormat="1" ht="26" spans="1:10">
      <c r="A815" s="21"/>
      <c r="B815" s="22"/>
      <c r="C815" s="16" t="s">
        <v>158</v>
      </c>
      <c r="D815" s="17">
        <v>350000</v>
      </c>
      <c r="E815" s="17">
        <v>3554838.19</v>
      </c>
      <c r="F815" s="15"/>
      <c r="G815" s="18">
        <f t="shared" si="14"/>
        <v>3904838.19</v>
      </c>
      <c r="H815" s="17" t="s">
        <v>215</v>
      </c>
      <c r="I815" s="11" t="s">
        <v>595</v>
      </c>
      <c r="J815" s="26" t="s">
        <v>217</v>
      </c>
    </row>
    <row r="816" s="1" customFormat="1" ht="26" spans="1:10">
      <c r="A816" s="21"/>
      <c r="B816" s="22"/>
      <c r="C816" s="16" t="s">
        <v>158</v>
      </c>
      <c r="D816" s="17">
        <v>400000</v>
      </c>
      <c r="E816" s="17">
        <v>898584.07</v>
      </c>
      <c r="F816" s="15"/>
      <c r="G816" s="18">
        <f t="shared" si="14"/>
        <v>1298584.07</v>
      </c>
      <c r="H816" s="17" t="s">
        <v>215</v>
      </c>
      <c r="I816" s="11" t="s">
        <v>595</v>
      </c>
      <c r="J816" s="26" t="s">
        <v>217</v>
      </c>
    </row>
    <row r="817" s="1" customFormat="1" ht="26" spans="1:10">
      <c r="A817" s="21"/>
      <c r="B817" s="22"/>
      <c r="C817" s="16" t="s">
        <v>158</v>
      </c>
      <c r="D817" s="17">
        <v>30000</v>
      </c>
      <c r="E817" s="17">
        <v>67393.73</v>
      </c>
      <c r="F817" s="15"/>
      <c r="G817" s="18">
        <f t="shared" si="14"/>
        <v>97393.73</v>
      </c>
      <c r="H817" s="17" t="s">
        <v>215</v>
      </c>
      <c r="I817" s="11" t="s">
        <v>595</v>
      </c>
      <c r="J817" s="26" t="s">
        <v>217</v>
      </c>
    </row>
    <row r="818" s="1" customFormat="1" ht="26" spans="1:10">
      <c r="A818" s="21"/>
      <c r="B818" s="22"/>
      <c r="C818" s="16" t="s">
        <v>158</v>
      </c>
      <c r="D818" s="17">
        <v>612500</v>
      </c>
      <c r="E818" s="17">
        <v>1375957.02</v>
      </c>
      <c r="F818" s="15"/>
      <c r="G818" s="18">
        <f t="shared" si="14"/>
        <v>1988457.02</v>
      </c>
      <c r="H818" s="17" t="s">
        <v>215</v>
      </c>
      <c r="I818" s="11" t="s">
        <v>595</v>
      </c>
      <c r="J818" s="26" t="s">
        <v>217</v>
      </c>
    </row>
    <row r="819" s="1" customFormat="1" ht="26" spans="1:10">
      <c r="A819" s="21"/>
      <c r="B819" s="22"/>
      <c r="C819" s="16" t="s">
        <v>158</v>
      </c>
      <c r="D819" s="17">
        <v>400000</v>
      </c>
      <c r="E819" s="17">
        <v>898584.07</v>
      </c>
      <c r="F819" s="15"/>
      <c r="G819" s="18">
        <f t="shared" si="14"/>
        <v>1298584.07</v>
      </c>
      <c r="H819" s="17" t="s">
        <v>215</v>
      </c>
      <c r="I819" s="11" t="s">
        <v>613</v>
      </c>
      <c r="J819" s="26" t="s">
        <v>217</v>
      </c>
    </row>
    <row r="820" s="1" customFormat="1" ht="26" spans="1:10">
      <c r="A820" s="23"/>
      <c r="B820" s="24"/>
      <c r="C820" s="16" t="s">
        <v>158</v>
      </c>
      <c r="D820" s="17">
        <v>150000</v>
      </c>
      <c r="E820" s="17">
        <v>336969.06</v>
      </c>
      <c r="F820" s="15"/>
      <c r="G820" s="18">
        <f t="shared" si="14"/>
        <v>486969.06</v>
      </c>
      <c r="H820" s="17" t="s">
        <v>215</v>
      </c>
      <c r="I820" s="11" t="s">
        <v>613</v>
      </c>
      <c r="J820" s="26" t="s">
        <v>217</v>
      </c>
    </row>
    <row r="821" s="1" customFormat="1" ht="26" spans="1:10">
      <c r="A821" s="19">
        <v>197</v>
      </c>
      <c r="B821" s="20" t="s">
        <v>614</v>
      </c>
      <c r="C821" s="16" t="s">
        <v>158</v>
      </c>
      <c r="D821" s="17">
        <v>30000</v>
      </c>
      <c r="E821" s="17">
        <v>68893.2</v>
      </c>
      <c r="F821" s="15"/>
      <c r="G821" s="18">
        <f t="shared" si="14"/>
        <v>98893.2</v>
      </c>
      <c r="H821" s="17" t="s">
        <v>215</v>
      </c>
      <c r="I821" s="11" t="s">
        <v>615</v>
      </c>
      <c r="J821" s="26" t="s">
        <v>217</v>
      </c>
    </row>
    <row r="822" s="1" customFormat="1" ht="26" spans="1:10">
      <c r="A822" s="21"/>
      <c r="B822" s="22"/>
      <c r="C822" s="16" t="s">
        <v>158</v>
      </c>
      <c r="D822" s="17">
        <v>30000</v>
      </c>
      <c r="E822" s="17">
        <v>68893.2</v>
      </c>
      <c r="F822" s="15"/>
      <c r="G822" s="18">
        <f t="shared" si="14"/>
        <v>98893.2</v>
      </c>
      <c r="H822" s="17" t="s">
        <v>215</v>
      </c>
      <c r="I822" s="11" t="s">
        <v>615</v>
      </c>
      <c r="J822" s="26" t="s">
        <v>217</v>
      </c>
    </row>
    <row r="823" s="1" customFormat="1" ht="26" spans="1:10">
      <c r="A823" s="21"/>
      <c r="B823" s="22"/>
      <c r="C823" s="16" t="s">
        <v>158</v>
      </c>
      <c r="D823" s="17">
        <v>20000</v>
      </c>
      <c r="E823" s="17">
        <v>45928.84</v>
      </c>
      <c r="F823" s="15"/>
      <c r="G823" s="18">
        <f t="shared" si="14"/>
        <v>65928.84</v>
      </c>
      <c r="H823" s="17" t="s">
        <v>215</v>
      </c>
      <c r="I823" s="11" t="s">
        <v>615</v>
      </c>
      <c r="J823" s="26" t="s">
        <v>217</v>
      </c>
    </row>
    <row r="824" s="1" customFormat="1" ht="26" spans="1:10">
      <c r="A824" s="21"/>
      <c r="B824" s="22"/>
      <c r="C824" s="16" t="s">
        <v>158</v>
      </c>
      <c r="D824" s="17">
        <v>85000</v>
      </c>
      <c r="E824" s="17">
        <v>521037.87</v>
      </c>
      <c r="F824" s="15"/>
      <c r="G824" s="18">
        <f t="shared" si="14"/>
        <v>606037.87</v>
      </c>
      <c r="H824" s="17" t="s">
        <v>215</v>
      </c>
      <c r="I824" s="11" t="s">
        <v>303</v>
      </c>
      <c r="J824" s="26" t="s">
        <v>217</v>
      </c>
    </row>
    <row r="825" s="1" customFormat="1" ht="26" spans="1:10">
      <c r="A825" s="23"/>
      <c r="B825" s="24"/>
      <c r="C825" s="16" t="s">
        <v>158</v>
      </c>
      <c r="D825" s="17">
        <v>70000</v>
      </c>
      <c r="E825" s="17">
        <v>160750.88</v>
      </c>
      <c r="F825" s="15"/>
      <c r="G825" s="18">
        <f t="shared" si="14"/>
        <v>230750.88</v>
      </c>
      <c r="H825" s="17" t="s">
        <v>215</v>
      </c>
      <c r="I825" s="11" t="s">
        <v>616</v>
      </c>
      <c r="J825" s="26" t="s">
        <v>217</v>
      </c>
    </row>
    <row r="826" s="1" customFormat="1" ht="26" spans="1:10">
      <c r="A826" s="19">
        <v>198</v>
      </c>
      <c r="B826" s="20" t="s">
        <v>617</v>
      </c>
      <c r="C826" s="16" t="s">
        <v>158</v>
      </c>
      <c r="D826" s="17">
        <v>449000</v>
      </c>
      <c r="E826" s="17">
        <v>5318123.72</v>
      </c>
      <c r="F826" s="15"/>
      <c r="G826" s="18">
        <f t="shared" si="14"/>
        <v>5767123.72</v>
      </c>
      <c r="H826" s="17" t="s">
        <v>215</v>
      </c>
      <c r="I826" s="11" t="s">
        <v>493</v>
      </c>
      <c r="J826" s="26" t="s">
        <v>217</v>
      </c>
    </row>
    <row r="827" s="1" customFormat="1" ht="26" spans="1:10">
      <c r="A827" s="21"/>
      <c r="B827" s="22"/>
      <c r="C827" s="16" t="s">
        <v>158</v>
      </c>
      <c r="D827" s="17">
        <v>200000</v>
      </c>
      <c r="E827" s="17">
        <v>451228.8</v>
      </c>
      <c r="F827" s="15"/>
      <c r="G827" s="18">
        <f t="shared" si="14"/>
        <v>651228.8</v>
      </c>
      <c r="H827" s="17" t="s">
        <v>215</v>
      </c>
      <c r="I827" s="11" t="s">
        <v>493</v>
      </c>
      <c r="J827" s="26" t="s">
        <v>217</v>
      </c>
    </row>
    <row r="828" s="1" customFormat="1" ht="26" spans="1:10">
      <c r="A828" s="21"/>
      <c r="B828" s="22"/>
      <c r="C828" s="16" t="s">
        <v>158</v>
      </c>
      <c r="D828" s="17">
        <v>450000</v>
      </c>
      <c r="E828" s="17">
        <v>561661.05</v>
      </c>
      <c r="F828" s="15"/>
      <c r="G828" s="18">
        <f t="shared" si="14"/>
        <v>1011661.05</v>
      </c>
      <c r="H828" s="17" t="s">
        <v>215</v>
      </c>
      <c r="I828" s="11" t="s">
        <v>493</v>
      </c>
      <c r="J828" s="26" t="s">
        <v>217</v>
      </c>
    </row>
    <row r="829" s="1" customFormat="1" ht="26" spans="1:10">
      <c r="A829" s="21"/>
      <c r="B829" s="22"/>
      <c r="C829" s="16" t="s">
        <v>158</v>
      </c>
      <c r="D829" s="17">
        <v>280000</v>
      </c>
      <c r="E829" s="17">
        <v>643018.33</v>
      </c>
      <c r="F829" s="15"/>
      <c r="G829" s="18">
        <f t="shared" si="14"/>
        <v>923018.33</v>
      </c>
      <c r="H829" s="17" t="s">
        <v>215</v>
      </c>
      <c r="I829" s="11" t="s">
        <v>493</v>
      </c>
      <c r="J829" s="26" t="s">
        <v>217</v>
      </c>
    </row>
    <row r="830" s="1" customFormat="1" ht="26" spans="1:10">
      <c r="A830" s="21"/>
      <c r="B830" s="22"/>
      <c r="C830" s="16" t="s">
        <v>158</v>
      </c>
      <c r="D830" s="17">
        <v>200000</v>
      </c>
      <c r="E830" s="17">
        <v>459298.79</v>
      </c>
      <c r="F830" s="15"/>
      <c r="G830" s="18">
        <f t="shared" si="14"/>
        <v>659298.79</v>
      </c>
      <c r="H830" s="17" t="s">
        <v>215</v>
      </c>
      <c r="I830" s="11" t="s">
        <v>493</v>
      </c>
      <c r="J830" s="26" t="s">
        <v>217</v>
      </c>
    </row>
    <row r="831" s="1" customFormat="1" ht="26" spans="1:10">
      <c r="A831" s="21"/>
      <c r="B831" s="22"/>
      <c r="C831" s="16" t="s">
        <v>158</v>
      </c>
      <c r="D831" s="17">
        <v>100000</v>
      </c>
      <c r="E831" s="17">
        <v>229649.4</v>
      </c>
      <c r="F831" s="15"/>
      <c r="G831" s="18">
        <f t="shared" si="14"/>
        <v>329649.4</v>
      </c>
      <c r="H831" s="17" t="s">
        <v>215</v>
      </c>
      <c r="I831" s="11" t="s">
        <v>493</v>
      </c>
      <c r="J831" s="26" t="s">
        <v>217</v>
      </c>
    </row>
    <row r="832" s="1" customFormat="1" ht="26" spans="1:10">
      <c r="A832" s="21"/>
      <c r="B832" s="22"/>
      <c r="C832" s="16" t="s">
        <v>158</v>
      </c>
      <c r="D832" s="17">
        <v>637000</v>
      </c>
      <c r="E832" s="17">
        <v>1462866.61</v>
      </c>
      <c r="F832" s="15"/>
      <c r="G832" s="18">
        <f t="shared" si="14"/>
        <v>2099866.61</v>
      </c>
      <c r="H832" s="17" t="s">
        <v>215</v>
      </c>
      <c r="I832" s="11" t="s">
        <v>618</v>
      </c>
      <c r="J832" s="26" t="s">
        <v>217</v>
      </c>
    </row>
    <row r="833" s="1" customFormat="1" ht="26" spans="1:10">
      <c r="A833" s="21"/>
      <c r="B833" s="22"/>
      <c r="C833" s="16" t="s">
        <v>158</v>
      </c>
      <c r="D833" s="17">
        <v>142000</v>
      </c>
      <c r="E833" s="17">
        <v>326102.12</v>
      </c>
      <c r="F833" s="15"/>
      <c r="G833" s="18">
        <f t="shared" si="14"/>
        <v>468102.12</v>
      </c>
      <c r="H833" s="17" t="s">
        <v>215</v>
      </c>
      <c r="I833" s="11" t="s">
        <v>618</v>
      </c>
      <c r="J833" s="26" t="s">
        <v>217</v>
      </c>
    </row>
    <row r="834" s="1" customFormat="1" ht="26" spans="1:10">
      <c r="A834" s="21"/>
      <c r="B834" s="22"/>
      <c r="C834" s="16" t="s">
        <v>158</v>
      </c>
      <c r="D834" s="17">
        <v>340000</v>
      </c>
      <c r="E834" s="17">
        <v>780807.96</v>
      </c>
      <c r="F834" s="15"/>
      <c r="G834" s="18">
        <f t="shared" si="14"/>
        <v>1120807.96</v>
      </c>
      <c r="H834" s="17" t="s">
        <v>215</v>
      </c>
      <c r="I834" s="11" t="s">
        <v>619</v>
      </c>
      <c r="J834" s="26" t="s">
        <v>217</v>
      </c>
    </row>
    <row r="835" s="1" customFormat="1" ht="26" spans="1:10">
      <c r="A835" s="21"/>
      <c r="B835" s="22"/>
      <c r="C835" s="16" t="s">
        <v>158</v>
      </c>
      <c r="D835" s="17">
        <v>80000</v>
      </c>
      <c r="E835" s="17">
        <v>183719.49</v>
      </c>
      <c r="F835" s="15"/>
      <c r="G835" s="18">
        <f t="shared" si="14"/>
        <v>263719.49</v>
      </c>
      <c r="H835" s="17" t="s">
        <v>215</v>
      </c>
      <c r="I835" s="11" t="s">
        <v>493</v>
      </c>
      <c r="J835" s="26" t="s">
        <v>217</v>
      </c>
    </row>
    <row r="836" s="1" customFormat="1" ht="26" spans="1:10">
      <c r="A836" s="21"/>
      <c r="B836" s="22"/>
      <c r="C836" s="16" t="s">
        <v>158</v>
      </c>
      <c r="D836" s="17">
        <v>100000</v>
      </c>
      <c r="E836" s="17">
        <v>229649.4</v>
      </c>
      <c r="F836" s="15"/>
      <c r="G836" s="18">
        <f t="shared" si="14"/>
        <v>329649.4</v>
      </c>
      <c r="H836" s="17" t="s">
        <v>215</v>
      </c>
      <c r="I836" s="11" t="s">
        <v>493</v>
      </c>
      <c r="J836" s="26" t="s">
        <v>217</v>
      </c>
    </row>
    <row r="837" s="1" customFormat="1" ht="26" spans="1:10">
      <c r="A837" s="23"/>
      <c r="B837" s="24"/>
      <c r="C837" s="16" t="s">
        <v>158</v>
      </c>
      <c r="D837" s="17">
        <v>100000</v>
      </c>
      <c r="E837" s="17">
        <v>229649.4</v>
      </c>
      <c r="F837" s="15"/>
      <c r="G837" s="18">
        <f t="shared" si="14"/>
        <v>329649.4</v>
      </c>
      <c r="H837" s="17" t="s">
        <v>215</v>
      </c>
      <c r="I837" s="11" t="s">
        <v>493</v>
      </c>
      <c r="J837" s="26" t="s">
        <v>217</v>
      </c>
    </row>
    <row r="838" s="1" customFormat="1" ht="26" spans="1:10">
      <c r="A838" s="19">
        <v>199</v>
      </c>
      <c r="B838" s="20" t="s">
        <v>620</v>
      </c>
      <c r="C838" s="16" t="s">
        <v>158</v>
      </c>
      <c r="D838" s="17">
        <v>100000</v>
      </c>
      <c r="E838" s="17">
        <v>1466580.26</v>
      </c>
      <c r="F838" s="15"/>
      <c r="G838" s="18">
        <f t="shared" si="14"/>
        <v>1566580.26</v>
      </c>
      <c r="H838" s="17" t="s">
        <v>215</v>
      </c>
      <c r="I838" s="11" t="s">
        <v>621</v>
      </c>
      <c r="J838" s="26" t="s">
        <v>217</v>
      </c>
    </row>
    <row r="839" s="1" customFormat="1" ht="26" spans="1:10">
      <c r="A839" s="21"/>
      <c r="B839" s="22"/>
      <c r="C839" s="16" t="s">
        <v>158</v>
      </c>
      <c r="D839" s="17">
        <v>75000</v>
      </c>
      <c r="E839" s="17">
        <v>94358.45</v>
      </c>
      <c r="F839" s="15"/>
      <c r="G839" s="18">
        <f t="shared" si="14"/>
        <v>169358.45</v>
      </c>
      <c r="H839" s="17" t="s">
        <v>215</v>
      </c>
      <c r="I839" s="11" t="s">
        <v>621</v>
      </c>
      <c r="J839" s="26" t="s">
        <v>217</v>
      </c>
    </row>
    <row r="840" s="1" customFormat="1" ht="26" spans="1:10">
      <c r="A840" s="21"/>
      <c r="B840" s="22"/>
      <c r="C840" s="16" t="s">
        <v>158</v>
      </c>
      <c r="D840" s="17">
        <v>50000</v>
      </c>
      <c r="E840" s="17">
        <v>62905.62</v>
      </c>
      <c r="F840" s="15"/>
      <c r="G840" s="18">
        <f t="shared" si="14"/>
        <v>112905.62</v>
      </c>
      <c r="H840" s="17" t="s">
        <v>215</v>
      </c>
      <c r="I840" s="11" t="s">
        <v>225</v>
      </c>
      <c r="J840" s="26" t="s">
        <v>217</v>
      </c>
    </row>
    <row r="841" s="1" customFormat="1" ht="26" spans="1:10">
      <c r="A841" s="21"/>
      <c r="B841" s="22"/>
      <c r="C841" s="16" t="s">
        <v>158</v>
      </c>
      <c r="D841" s="17">
        <v>580000</v>
      </c>
      <c r="E841" s="17">
        <v>729705.35</v>
      </c>
      <c r="F841" s="15"/>
      <c r="G841" s="18">
        <f t="shared" si="14"/>
        <v>1309705.35</v>
      </c>
      <c r="H841" s="17" t="s">
        <v>215</v>
      </c>
      <c r="I841" s="11" t="s">
        <v>225</v>
      </c>
      <c r="J841" s="26" t="s">
        <v>217</v>
      </c>
    </row>
    <row r="842" s="1" customFormat="1" ht="26" spans="1:10">
      <c r="A842" s="21"/>
      <c r="B842" s="22"/>
      <c r="C842" s="16" t="s">
        <v>158</v>
      </c>
      <c r="D842" s="17">
        <v>400000</v>
      </c>
      <c r="E842" s="17">
        <v>503245.08</v>
      </c>
      <c r="F842" s="15"/>
      <c r="G842" s="18">
        <f t="shared" si="14"/>
        <v>903245.08</v>
      </c>
      <c r="H842" s="17" t="s">
        <v>215</v>
      </c>
      <c r="I842" s="11" t="s">
        <v>225</v>
      </c>
      <c r="J842" s="26" t="s">
        <v>217</v>
      </c>
    </row>
    <row r="843" s="1" customFormat="1" ht="26" spans="1:10">
      <c r="A843" s="21"/>
      <c r="B843" s="22"/>
      <c r="C843" s="16" t="s">
        <v>158</v>
      </c>
      <c r="D843" s="17">
        <v>40000</v>
      </c>
      <c r="E843" s="17">
        <v>50324.5</v>
      </c>
      <c r="F843" s="15"/>
      <c r="G843" s="18">
        <f t="shared" si="14"/>
        <v>90324.5</v>
      </c>
      <c r="H843" s="17" t="s">
        <v>215</v>
      </c>
      <c r="I843" s="11" t="s">
        <v>225</v>
      </c>
      <c r="J843" s="26" t="s">
        <v>217</v>
      </c>
    </row>
    <row r="844" s="1" customFormat="1" ht="26" spans="1:10">
      <c r="A844" s="21"/>
      <c r="B844" s="22"/>
      <c r="C844" s="16" t="s">
        <v>158</v>
      </c>
      <c r="D844" s="17">
        <v>50000</v>
      </c>
      <c r="E844" s="17">
        <v>62905.62</v>
      </c>
      <c r="F844" s="15"/>
      <c r="G844" s="18">
        <f t="shared" si="14"/>
        <v>112905.62</v>
      </c>
      <c r="H844" s="17" t="s">
        <v>215</v>
      </c>
      <c r="I844" s="11" t="s">
        <v>225</v>
      </c>
      <c r="J844" s="26" t="s">
        <v>217</v>
      </c>
    </row>
    <row r="845" s="1" customFormat="1" ht="39" spans="1:10">
      <c r="A845" s="21"/>
      <c r="B845" s="22"/>
      <c r="C845" s="16" t="s">
        <v>158</v>
      </c>
      <c r="D845" s="17">
        <v>110000</v>
      </c>
      <c r="E845" s="17">
        <v>138392.39</v>
      </c>
      <c r="F845" s="15"/>
      <c r="G845" s="18">
        <f t="shared" si="14"/>
        <v>248392.39</v>
      </c>
      <c r="H845" s="17" t="s">
        <v>215</v>
      </c>
      <c r="I845" s="11" t="s">
        <v>622</v>
      </c>
      <c r="J845" s="26" t="s">
        <v>217</v>
      </c>
    </row>
    <row r="846" s="1" customFormat="1" ht="39" spans="1:10">
      <c r="A846" s="21"/>
      <c r="B846" s="22"/>
      <c r="C846" s="16" t="s">
        <v>158</v>
      </c>
      <c r="D846" s="17">
        <v>90000</v>
      </c>
      <c r="E846" s="17">
        <v>113230.13</v>
      </c>
      <c r="F846" s="15"/>
      <c r="G846" s="18">
        <f t="shared" si="14"/>
        <v>203230.13</v>
      </c>
      <c r="H846" s="17" t="s">
        <v>215</v>
      </c>
      <c r="I846" s="11" t="s">
        <v>622</v>
      </c>
      <c r="J846" s="26" t="s">
        <v>217</v>
      </c>
    </row>
    <row r="847" s="1" customFormat="1" ht="39" spans="1:10">
      <c r="A847" s="21"/>
      <c r="B847" s="22"/>
      <c r="C847" s="16" t="s">
        <v>158</v>
      </c>
      <c r="D847" s="17">
        <v>15000</v>
      </c>
      <c r="E847" s="17">
        <v>19070.06</v>
      </c>
      <c r="F847" s="15"/>
      <c r="G847" s="18">
        <f t="shared" si="14"/>
        <v>34070.06</v>
      </c>
      <c r="H847" s="17" t="s">
        <v>215</v>
      </c>
      <c r="I847" s="11" t="s">
        <v>622</v>
      </c>
      <c r="J847" s="26" t="s">
        <v>217</v>
      </c>
    </row>
    <row r="848" s="1" customFormat="1" ht="39" spans="1:10">
      <c r="A848" s="21"/>
      <c r="B848" s="22"/>
      <c r="C848" s="16" t="s">
        <v>158</v>
      </c>
      <c r="D848" s="17">
        <v>27000</v>
      </c>
      <c r="E848" s="17">
        <v>33969.04</v>
      </c>
      <c r="F848" s="15"/>
      <c r="G848" s="18">
        <f t="shared" si="14"/>
        <v>60969.04</v>
      </c>
      <c r="H848" s="17" t="s">
        <v>215</v>
      </c>
      <c r="I848" s="11" t="s">
        <v>622</v>
      </c>
      <c r="J848" s="26" t="s">
        <v>217</v>
      </c>
    </row>
    <row r="849" s="1" customFormat="1" ht="39" spans="1:10">
      <c r="A849" s="21"/>
      <c r="B849" s="22"/>
      <c r="C849" s="16" t="s">
        <v>158</v>
      </c>
      <c r="D849" s="17">
        <v>27000</v>
      </c>
      <c r="E849" s="17">
        <v>61967.73</v>
      </c>
      <c r="F849" s="15"/>
      <c r="G849" s="18">
        <f t="shared" si="14"/>
        <v>88967.73</v>
      </c>
      <c r="H849" s="17" t="s">
        <v>215</v>
      </c>
      <c r="I849" s="11" t="s">
        <v>622</v>
      </c>
      <c r="J849" s="26" t="s">
        <v>217</v>
      </c>
    </row>
    <row r="850" s="1" customFormat="1" ht="39" spans="1:10">
      <c r="A850" s="21"/>
      <c r="B850" s="22"/>
      <c r="C850" s="16" t="s">
        <v>158</v>
      </c>
      <c r="D850" s="17">
        <v>200000</v>
      </c>
      <c r="E850" s="17">
        <v>251622.53</v>
      </c>
      <c r="F850" s="15"/>
      <c r="G850" s="18">
        <f t="shared" ref="G850:G913" si="15">D850+E850+F850</f>
        <v>451622.53</v>
      </c>
      <c r="H850" s="17" t="s">
        <v>215</v>
      </c>
      <c r="I850" s="11" t="s">
        <v>622</v>
      </c>
      <c r="J850" s="26" t="s">
        <v>217</v>
      </c>
    </row>
    <row r="851" s="1" customFormat="1" ht="26" spans="1:10">
      <c r="A851" s="21"/>
      <c r="B851" s="22"/>
      <c r="C851" s="16" t="s">
        <v>158</v>
      </c>
      <c r="D851" s="17">
        <v>18000</v>
      </c>
      <c r="E851" s="17">
        <v>22838.03</v>
      </c>
      <c r="F851" s="15"/>
      <c r="G851" s="18">
        <f t="shared" si="15"/>
        <v>40838.03</v>
      </c>
      <c r="H851" s="17" t="s">
        <v>215</v>
      </c>
      <c r="I851" s="11" t="s">
        <v>225</v>
      </c>
      <c r="J851" s="26" t="s">
        <v>217</v>
      </c>
    </row>
    <row r="852" s="1" customFormat="1" ht="26" spans="1:10">
      <c r="A852" s="21"/>
      <c r="B852" s="22"/>
      <c r="C852" s="16" t="s">
        <v>158</v>
      </c>
      <c r="D852" s="17">
        <v>60000</v>
      </c>
      <c r="E852" s="17">
        <v>75486.77</v>
      </c>
      <c r="F852" s="15"/>
      <c r="G852" s="18">
        <f t="shared" si="15"/>
        <v>135486.77</v>
      </c>
      <c r="H852" s="17" t="s">
        <v>215</v>
      </c>
      <c r="I852" s="11" t="s">
        <v>225</v>
      </c>
      <c r="J852" s="26" t="s">
        <v>217</v>
      </c>
    </row>
    <row r="853" s="1" customFormat="1" ht="26" spans="1:10">
      <c r="A853" s="21"/>
      <c r="B853" s="22"/>
      <c r="C853" s="16" t="s">
        <v>158</v>
      </c>
      <c r="D853" s="17">
        <v>20000</v>
      </c>
      <c r="E853" s="17">
        <v>25162.25</v>
      </c>
      <c r="F853" s="15"/>
      <c r="G853" s="18">
        <f t="shared" si="15"/>
        <v>45162.25</v>
      </c>
      <c r="H853" s="17" t="s">
        <v>215</v>
      </c>
      <c r="I853" s="11" t="s">
        <v>225</v>
      </c>
      <c r="J853" s="26" t="s">
        <v>217</v>
      </c>
    </row>
    <row r="854" s="1" customFormat="1" ht="26" spans="1:10">
      <c r="A854" s="21"/>
      <c r="B854" s="22"/>
      <c r="C854" s="16" t="s">
        <v>158</v>
      </c>
      <c r="D854" s="17">
        <v>68000</v>
      </c>
      <c r="E854" s="17">
        <v>85551.66</v>
      </c>
      <c r="F854" s="15"/>
      <c r="G854" s="18">
        <f t="shared" si="15"/>
        <v>153551.66</v>
      </c>
      <c r="H854" s="17" t="s">
        <v>215</v>
      </c>
      <c r="I854" s="11" t="s">
        <v>225</v>
      </c>
      <c r="J854" s="26" t="s">
        <v>217</v>
      </c>
    </row>
    <row r="855" s="1" customFormat="1" ht="26" spans="1:10">
      <c r="A855" s="23"/>
      <c r="B855" s="24"/>
      <c r="C855" s="16" t="s">
        <v>158</v>
      </c>
      <c r="D855" s="17">
        <v>50000</v>
      </c>
      <c r="E855" s="17">
        <v>62905.62</v>
      </c>
      <c r="F855" s="15"/>
      <c r="G855" s="18">
        <f t="shared" si="15"/>
        <v>112905.62</v>
      </c>
      <c r="H855" s="17" t="s">
        <v>215</v>
      </c>
      <c r="I855" s="11" t="s">
        <v>225</v>
      </c>
      <c r="J855" s="26" t="s">
        <v>217</v>
      </c>
    </row>
    <row r="856" s="1" customFormat="1" ht="26" spans="1:10">
      <c r="A856" s="19">
        <v>200</v>
      </c>
      <c r="B856" s="20" t="s">
        <v>623</v>
      </c>
      <c r="C856" s="16" t="s">
        <v>158</v>
      </c>
      <c r="D856" s="17">
        <v>80000</v>
      </c>
      <c r="E856" s="17">
        <v>183670.02</v>
      </c>
      <c r="F856" s="15"/>
      <c r="G856" s="18">
        <f t="shared" si="15"/>
        <v>263670.02</v>
      </c>
      <c r="H856" s="17" t="s">
        <v>215</v>
      </c>
      <c r="I856" s="11" t="s">
        <v>624</v>
      </c>
      <c r="J856" s="26" t="s">
        <v>217</v>
      </c>
    </row>
    <row r="857" s="1" customFormat="1" ht="26" spans="1:10">
      <c r="A857" s="21"/>
      <c r="B857" s="22"/>
      <c r="C857" s="16" t="s">
        <v>158</v>
      </c>
      <c r="D857" s="17">
        <v>50000</v>
      </c>
      <c r="E857" s="17">
        <v>114824.72</v>
      </c>
      <c r="F857" s="15"/>
      <c r="G857" s="18">
        <f t="shared" si="15"/>
        <v>164824.72</v>
      </c>
      <c r="H857" s="17" t="s">
        <v>215</v>
      </c>
      <c r="I857" s="11" t="s">
        <v>625</v>
      </c>
      <c r="J857" s="26" t="s">
        <v>217</v>
      </c>
    </row>
    <row r="858" s="1" customFormat="1" ht="26" spans="1:10">
      <c r="A858" s="21"/>
      <c r="B858" s="22"/>
      <c r="C858" s="16" t="s">
        <v>158</v>
      </c>
      <c r="D858" s="17">
        <v>60000</v>
      </c>
      <c r="E858" s="17">
        <v>137789.7</v>
      </c>
      <c r="F858" s="15"/>
      <c r="G858" s="18">
        <f t="shared" si="15"/>
        <v>197789.7</v>
      </c>
      <c r="H858" s="17" t="s">
        <v>215</v>
      </c>
      <c r="I858" s="11" t="s">
        <v>625</v>
      </c>
      <c r="J858" s="26" t="s">
        <v>217</v>
      </c>
    </row>
    <row r="859" s="1" customFormat="1" ht="26" spans="1:10">
      <c r="A859" s="21"/>
      <c r="B859" s="22"/>
      <c r="C859" s="16" t="s">
        <v>158</v>
      </c>
      <c r="D859" s="17">
        <v>30000</v>
      </c>
      <c r="E859" s="17">
        <v>68894.81</v>
      </c>
      <c r="F859" s="15"/>
      <c r="G859" s="18">
        <f t="shared" si="15"/>
        <v>98894.81</v>
      </c>
      <c r="H859" s="17" t="s">
        <v>215</v>
      </c>
      <c r="I859" s="11" t="s">
        <v>626</v>
      </c>
      <c r="J859" s="26" t="s">
        <v>217</v>
      </c>
    </row>
    <row r="860" s="1" customFormat="1" ht="26" spans="1:10">
      <c r="A860" s="21"/>
      <c r="B860" s="22"/>
      <c r="C860" s="16" t="s">
        <v>158</v>
      </c>
      <c r="D860" s="17">
        <v>150000</v>
      </c>
      <c r="E860" s="17">
        <v>344474.12</v>
      </c>
      <c r="F860" s="15"/>
      <c r="G860" s="18">
        <f t="shared" si="15"/>
        <v>494474.12</v>
      </c>
      <c r="H860" s="17" t="s">
        <v>215</v>
      </c>
      <c r="I860" s="11" t="s">
        <v>624</v>
      </c>
      <c r="J860" s="26" t="s">
        <v>217</v>
      </c>
    </row>
    <row r="861" s="1" customFormat="1" ht="26" spans="1:10">
      <c r="A861" s="21"/>
      <c r="B861" s="22"/>
      <c r="C861" s="16" t="s">
        <v>158</v>
      </c>
      <c r="D861" s="17">
        <v>200000</v>
      </c>
      <c r="E861" s="17">
        <v>459298.79</v>
      </c>
      <c r="F861" s="15"/>
      <c r="G861" s="18">
        <f t="shared" si="15"/>
        <v>659298.79</v>
      </c>
      <c r="H861" s="17" t="s">
        <v>215</v>
      </c>
      <c r="I861" s="11" t="s">
        <v>624</v>
      </c>
      <c r="J861" s="26" t="s">
        <v>217</v>
      </c>
    </row>
    <row r="862" s="1" customFormat="1" ht="26" spans="1:10">
      <c r="A862" s="21"/>
      <c r="B862" s="22"/>
      <c r="C862" s="16" t="s">
        <v>158</v>
      </c>
      <c r="D862" s="17">
        <v>10000</v>
      </c>
      <c r="E862" s="17">
        <v>22964.91</v>
      </c>
      <c r="F862" s="15"/>
      <c r="G862" s="18">
        <f t="shared" si="15"/>
        <v>32964.91</v>
      </c>
      <c r="H862" s="17" t="s">
        <v>215</v>
      </c>
      <c r="I862" s="11" t="s">
        <v>624</v>
      </c>
      <c r="J862" s="26" t="s">
        <v>217</v>
      </c>
    </row>
    <row r="863" s="1" customFormat="1" ht="26" spans="1:10">
      <c r="A863" s="21"/>
      <c r="B863" s="22"/>
      <c r="C863" s="16" t="s">
        <v>158</v>
      </c>
      <c r="D863" s="17">
        <v>508000</v>
      </c>
      <c r="E863" s="17">
        <v>1166618.89</v>
      </c>
      <c r="F863" s="15"/>
      <c r="G863" s="18">
        <f t="shared" si="15"/>
        <v>1674618.89</v>
      </c>
      <c r="H863" s="17" t="s">
        <v>215</v>
      </c>
      <c r="I863" s="11" t="s">
        <v>625</v>
      </c>
      <c r="J863" s="26" t="s">
        <v>217</v>
      </c>
    </row>
    <row r="864" s="1" customFormat="1" ht="26" spans="1:10">
      <c r="A864" s="21"/>
      <c r="B864" s="22"/>
      <c r="C864" s="16" t="s">
        <v>158</v>
      </c>
      <c r="D864" s="17">
        <v>10000</v>
      </c>
      <c r="E864" s="17">
        <v>22720.77</v>
      </c>
      <c r="F864" s="15"/>
      <c r="G864" s="18">
        <f t="shared" si="15"/>
        <v>32720.77</v>
      </c>
      <c r="H864" s="17" t="s">
        <v>215</v>
      </c>
      <c r="I864" s="11" t="s">
        <v>625</v>
      </c>
      <c r="J864" s="26" t="s">
        <v>217</v>
      </c>
    </row>
    <row r="865" s="1" customFormat="1" ht="26" spans="1:10">
      <c r="A865" s="21"/>
      <c r="B865" s="22"/>
      <c r="C865" s="16" t="s">
        <v>158</v>
      </c>
      <c r="D865" s="17">
        <v>20000</v>
      </c>
      <c r="E865" s="17">
        <v>45929.9</v>
      </c>
      <c r="F865" s="15"/>
      <c r="G865" s="18">
        <f t="shared" si="15"/>
        <v>65929.9</v>
      </c>
      <c r="H865" s="17" t="s">
        <v>215</v>
      </c>
      <c r="I865" s="11" t="s">
        <v>625</v>
      </c>
      <c r="J865" s="26" t="s">
        <v>217</v>
      </c>
    </row>
    <row r="866" s="1" customFormat="1" ht="26" spans="1:10">
      <c r="A866" s="21"/>
      <c r="B866" s="22"/>
      <c r="C866" s="16" t="s">
        <v>158</v>
      </c>
      <c r="D866" s="15">
        <v>0</v>
      </c>
      <c r="E866" s="17">
        <v>0</v>
      </c>
      <c r="F866" s="15"/>
      <c r="G866" s="18">
        <f t="shared" si="15"/>
        <v>0</v>
      </c>
      <c r="H866" s="17" t="s">
        <v>215</v>
      </c>
      <c r="I866" s="11" t="s">
        <v>627</v>
      </c>
      <c r="J866" s="26" t="s">
        <v>217</v>
      </c>
    </row>
    <row r="867" s="1" customFormat="1" ht="26" spans="1:10">
      <c r="A867" s="21"/>
      <c r="B867" s="22"/>
      <c r="C867" s="16" t="s">
        <v>158</v>
      </c>
      <c r="D867" s="15">
        <v>0</v>
      </c>
      <c r="E867" s="17">
        <v>2663252.31</v>
      </c>
      <c r="F867" s="15"/>
      <c r="G867" s="18">
        <f t="shared" si="15"/>
        <v>2663252.31</v>
      </c>
      <c r="H867" s="17" t="s">
        <v>215</v>
      </c>
      <c r="I867" s="11" t="s">
        <v>627</v>
      </c>
      <c r="J867" s="26" t="s">
        <v>217</v>
      </c>
    </row>
    <row r="868" s="1" customFormat="1" ht="26" spans="1:10">
      <c r="A868" s="21"/>
      <c r="B868" s="22"/>
      <c r="C868" s="16" t="s">
        <v>158</v>
      </c>
      <c r="D868" s="17">
        <v>105000</v>
      </c>
      <c r="E868" s="17">
        <v>241131.81</v>
      </c>
      <c r="F868" s="15"/>
      <c r="G868" s="18">
        <f t="shared" si="15"/>
        <v>346131.81</v>
      </c>
      <c r="H868" s="17" t="s">
        <v>215</v>
      </c>
      <c r="I868" s="11" t="s">
        <v>628</v>
      </c>
      <c r="J868" s="26" t="s">
        <v>217</v>
      </c>
    </row>
    <row r="869" s="1" customFormat="1" ht="26" spans="1:10">
      <c r="A869" s="23"/>
      <c r="B869" s="24"/>
      <c r="C869" s="16" t="s">
        <v>158</v>
      </c>
      <c r="D869" s="17">
        <v>146500</v>
      </c>
      <c r="E869" s="17">
        <v>336436.5</v>
      </c>
      <c r="F869" s="15"/>
      <c r="G869" s="18">
        <f t="shared" si="15"/>
        <v>482936.5</v>
      </c>
      <c r="H869" s="17" t="s">
        <v>215</v>
      </c>
      <c r="I869" s="11" t="s">
        <v>628</v>
      </c>
      <c r="J869" s="26" t="s">
        <v>217</v>
      </c>
    </row>
    <row r="870" s="1" customFormat="1" ht="26" spans="1:10">
      <c r="A870" s="19">
        <v>201</v>
      </c>
      <c r="B870" s="20" t="s">
        <v>629</v>
      </c>
      <c r="C870" s="16" t="s">
        <v>158</v>
      </c>
      <c r="D870" s="17">
        <v>100000</v>
      </c>
      <c r="E870" s="17">
        <v>502210.65</v>
      </c>
      <c r="F870" s="15"/>
      <c r="G870" s="18">
        <f t="shared" si="15"/>
        <v>602210.65</v>
      </c>
      <c r="H870" s="17" t="s">
        <v>215</v>
      </c>
      <c r="I870" s="11" t="s">
        <v>630</v>
      </c>
      <c r="J870" s="26" t="s">
        <v>217</v>
      </c>
    </row>
    <row r="871" s="1" customFormat="1" ht="26" spans="1:10">
      <c r="A871" s="23"/>
      <c r="B871" s="24"/>
      <c r="C871" s="16" t="s">
        <v>158</v>
      </c>
      <c r="D871" s="17">
        <v>40000</v>
      </c>
      <c r="E871" s="17">
        <v>91859.72</v>
      </c>
      <c r="F871" s="15"/>
      <c r="G871" s="18">
        <f t="shared" si="15"/>
        <v>131859.72</v>
      </c>
      <c r="H871" s="17" t="s">
        <v>215</v>
      </c>
      <c r="I871" s="11" t="s">
        <v>630</v>
      </c>
      <c r="J871" s="26" t="s">
        <v>217</v>
      </c>
    </row>
    <row r="872" s="1" customFormat="1" ht="26" spans="1:10">
      <c r="A872" s="15">
        <v>202</v>
      </c>
      <c r="B872" s="11" t="s">
        <v>631</v>
      </c>
      <c r="C872" s="16" t="s">
        <v>158</v>
      </c>
      <c r="D872" s="17">
        <v>4140000</v>
      </c>
      <c r="E872" s="17">
        <v>11925651.97</v>
      </c>
      <c r="F872" s="17">
        <v>26357.37</v>
      </c>
      <c r="G872" s="18">
        <f t="shared" si="15"/>
        <v>16092009.34</v>
      </c>
      <c r="H872" s="17" t="s">
        <v>215</v>
      </c>
      <c r="I872" s="11" t="s">
        <v>632</v>
      </c>
      <c r="J872" s="26" t="s">
        <v>217</v>
      </c>
    </row>
    <row r="873" s="1" customFormat="1" ht="26" spans="1:10">
      <c r="A873" s="15">
        <f>COUNTA($A$1:A871)+1</f>
        <v>203</v>
      </c>
      <c r="B873" s="11" t="s">
        <v>633</v>
      </c>
      <c r="C873" s="16" t="s">
        <v>158</v>
      </c>
      <c r="D873" s="17">
        <v>500000</v>
      </c>
      <c r="E873" s="17">
        <v>651934.32</v>
      </c>
      <c r="F873" s="17">
        <v>25</v>
      </c>
      <c r="G873" s="18">
        <f t="shared" si="15"/>
        <v>1151959.32</v>
      </c>
      <c r="H873" s="17" t="s">
        <v>215</v>
      </c>
      <c r="I873" s="11" t="s">
        <v>634</v>
      </c>
      <c r="J873" s="26" t="s">
        <v>217</v>
      </c>
    </row>
    <row r="874" s="1" customFormat="1" ht="26" spans="1:10">
      <c r="A874" s="15">
        <f>COUNTA($A$1:A872)+1</f>
        <v>204</v>
      </c>
      <c r="B874" s="11" t="s">
        <v>635</v>
      </c>
      <c r="C874" s="16" t="s">
        <v>158</v>
      </c>
      <c r="D874" s="17">
        <v>500000</v>
      </c>
      <c r="E874" s="17">
        <v>1115263.49</v>
      </c>
      <c r="F874" s="15"/>
      <c r="G874" s="18">
        <f t="shared" si="15"/>
        <v>1615263.49</v>
      </c>
      <c r="H874" s="17" t="s">
        <v>215</v>
      </c>
      <c r="I874" s="11" t="s">
        <v>636</v>
      </c>
      <c r="J874" s="26" t="s">
        <v>217</v>
      </c>
    </row>
    <row r="875" s="1" customFormat="1" ht="26" spans="1:10">
      <c r="A875" s="19">
        <f>COUNTA($A$1:A873)+1</f>
        <v>205</v>
      </c>
      <c r="B875" s="20" t="s">
        <v>637</v>
      </c>
      <c r="C875" s="16" t="s">
        <v>158</v>
      </c>
      <c r="D875" s="17">
        <v>50000</v>
      </c>
      <c r="E875" s="17">
        <v>108967.5</v>
      </c>
      <c r="F875" s="15"/>
      <c r="G875" s="18">
        <f t="shared" si="15"/>
        <v>158967.5</v>
      </c>
      <c r="H875" s="17" t="s">
        <v>215</v>
      </c>
      <c r="I875" s="11" t="s">
        <v>638</v>
      </c>
      <c r="J875" s="26" t="s">
        <v>217</v>
      </c>
    </row>
    <row r="876" s="1" customFormat="1" ht="26" spans="1:10">
      <c r="A876" s="23"/>
      <c r="B876" s="24"/>
      <c r="C876" s="16" t="s">
        <v>158</v>
      </c>
      <c r="D876" s="17">
        <v>240000</v>
      </c>
      <c r="E876" s="17">
        <v>737474.08</v>
      </c>
      <c r="F876" s="15"/>
      <c r="G876" s="18">
        <f t="shared" si="15"/>
        <v>977474.08</v>
      </c>
      <c r="H876" s="17" t="s">
        <v>215</v>
      </c>
      <c r="I876" s="11" t="s">
        <v>639</v>
      </c>
      <c r="J876" s="26" t="s">
        <v>217</v>
      </c>
    </row>
    <row r="877" s="1" customFormat="1" ht="26" spans="1:10">
      <c r="A877" s="15">
        <v>206</v>
      </c>
      <c r="B877" s="11" t="s">
        <v>640</v>
      </c>
      <c r="C877" s="16" t="s">
        <v>158</v>
      </c>
      <c r="D877" s="17">
        <v>500000</v>
      </c>
      <c r="E877" s="17">
        <v>581628.64</v>
      </c>
      <c r="F877" s="17">
        <v>4402</v>
      </c>
      <c r="G877" s="18">
        <f t="shared" si="15"/>
        <v>1086030.64</v>
      </c>
      <c r="H877" s="17" t="s">
        <v>215</v>
      </c>
      <c r="I877" s="11" t="s">
        <v>641</v>
      </c>
      <c r="J877" s="26" t="s">
        <v>217</v>
      </c>
    </row>
    <row r="878" s="1" customFormat="1" ht="26" spans="1:10">
      <c r="A878" s="15">
        <f>COUNTA($A$1:A876)+1</f>
        <v>207</v>
      </c>
      <c r="B878" s="11" t="s">
        <v>642</v>
      </c>
      <c r="C878" s="16" t="s">
        <v>158</v>
      </c>
      <c r="D878" s="17">
        <v>2000</v>
      </c>
      <c r="E878" s="17">
        <v>9865.55</v>
      </c>
      <c r="F878" s="15"/>
      <c r="G878" s="18">
        <f t="shared" si="15"/>
        <v>11865.55</v>
      </c>
      <c r="H878" s="17" t="s">
        <v>215</v>
      </c>
      <c r="I878" s="11" t="s">
        <v>643</v>
      </c>
      <c r="J878" s="26" t="s">
        <v>217</v>
      </c>
    </row>
    <row r="879" s="1" customFormat="1" ht="39" spans="1:10">
      <c r="A879" s="15">
        <f>COUNTA($A$1:A877)+1</f>
        <v>208</v>
      </c>
      <c r="B879" s="11" t="s">
        <v>644</v>
      </c>
      <c r="C879" s="16" t="s">
        <v>158</v>
      </c>
      <c r="D879" s="17">
        <v>200000</v>
      </c>
      <c r="E879" s="17">
        <v>425011.91</v>
      </c>
      <c r="F879" s="15"/>
      <c r="G879" s="18">
        <f t="shared" si="15"/>
        <v>625011.91</v>
      </c>
      <c r="H879" s="17" t="s">
        <v>215</v>
      </c>
      <c r="I879" s="11" t="s">
        <v>645</v>
      </c>
      <c r="J879" s="26" t="s">
        <v>217</v>
      </c>
    </row>
    <row r="880" s="1" customFormat="1" ht="26" spans="1:10">
      <c r="A880" s="15">
        <f>COUNTA($A$1:A878)+1</f>
        <v>209</v>
      </c>
      <c r="B880" s="11" t="s">
        <v>646</v>
      </c>
      <c r="C880" s="16" t="s">
        <v>158</v>
      </c>
      <c r="D880" s="17">
        <v>70000</v>
      </c>
      <c r="E880" s="17">
        <v>195428.37</v>
      </c>
      <c r="F880" s="15"/>
      <c r="G880" s="18">
        <f t="shared" si="15"/>
        <v>265428.37</v>
      </c>
      <c r="H880" s="17" t="s">
        <v>215</v>
      </c>
      <c r="I880" s="11" t="s">
        <v>647</v>
      </c>
      <c r="J880" s="26" t="s">
        <v>217</v>
      </c>
    </row>
    <row r="881" s="1" customFormat="1" ht="26" spans="1:10">
      <c r="A881" s="19">
        <f>COUNTA($A$1:A879)+1</f>
        <v>210</v>
      </c>
      <c r="B881" s="20" t="s">
        <v>648</v>
      </c>
      <c r="C881" s="16" t="s">
        <v>158</v>
      </c>
      <c r="D881" s="17">
        <v>50000</v>
      </c>
      <c r="E881" s="17">
        <v>54579</v>
      </c>
      <c r="F881" s="15"/>
      <c r="G881" s="18">
        <f t="shared" si="15"/>
        <v>104579</v>
      </c>
      <c r="H881" s="17" t="s">
        <v>215</v>
      </c>
      <c r="I881" s="11" t="s">
        <v>649</v>
      </c>
      <c r="J881" s="26" t="s">
        <v>217</v>
      </c>
    </row>
    <row r="882" s="1" customFormat="1" ht="26" spans="1:10">
      <c r="A882" s="21"/>
      <c r="B882" s="22"/>
      <c r="C882" s="16" t="s">
        <v>158</v>
      </c>
      <c r="D882" s="17">
        <v>30000</v>
      </c>
      <c r="E882" s="17">
        <v>207291.34</v>
      </c>
      <c r="F882" s="15"/>
      <c r="G882" s="18">
        <f t="shared" si="15"/>
        <v>237291.34</v>
      </c>
      <c r="H882" s="17" t="s">
        <v>215</v>
      </c>
      <c r="I882" s="11" t="s">
        <v>649</v>
      </c>
      <c r="J882" s="26" t="s">
        <v>217</v>
      </c>
    </row>
    <row r="883" s="1" customFormat="1" ht="26" spans="1:10">
      <c r="A883" s="21"/>
      <c r="B883" s="22"/>
      <c r="C883" s="16" t="s">
        <v>158</v>
      </c>
      <c r="D883" s="17">
        <v>30000</v>
      </c>
      <c r="E883" s="17">
        <v>34789.3</v>
      </c>
      <c r="F883" s="15"/>
      <c r="G883" s="18">
        <f t="shared" si="15"/>
        <v>64789.3</v>
      </c>
      <c r="H883" s="17" t="s">
        <v>215</v>
      </c>
      <c r="I883" s="11" t="s">
        <v>647</v>
      </c>
      <c r="J883" s="26" t="s">
        <v>217</v>
      </c>
    </row>
    <row r="884" s="1" customFormat="1" ht="26" spans="1:10">
      <c r="A884" s="23"/>
      <c r="B884" s="24"/>
      <c r="C884" s="16" t="s">
        <v>158</v>
      </c>
      <c r="D884" s="17">
        <v>50000</v>
      </c>
      <c r="E884" s="17">
        <v>54579</v>
      </c>
      <c r="F884" s="15"/>
      <c r="G884" s="18">
        <f t="shared" si="15"/>
        <v>104579</v>
      </c>
      <c r="H884" s="17" t="s">
        <v>215</v>
      </c>
      <c r="I884" s="11" t="s">
        <v>649</v>
      </c>
      <c r="J884" s="26" t="s">
        <v>217</v>
      </c>
    </row>
    <row r="885" s="1" customFormat="1" ht="26" spans="1:10">
      <c r="A885" s="15">
        <v>211</v>
      </c>
      <c r="B885" s="11" t="s">
        <v>650</v>
      </c>
      <c r="C885" s="16" t="s">
        <v>158</v>
      </c>
      <c r="D885" s="17">
        <v>150000</v>
      </c>
      <c r="E885" s="17">
        <v>326777.07</v>
      </c>
      <c r="F885" s="15"/>
      <c r="G885" s="18">
        <f t="shared" si="15"/>
        <v>476777.07</v>
      </c>
      <c r="H885" s="17" t="s">
        <v>215</v>
      </c>
      <c r="I885" s="11" t="s">
        <v>651</v>
      </c>
      <c r="J885" s="26" t="s">
        <v>217</v>
      </c>
    </row>
    <row r="886" s="1" customFormat="1" ht="39" spans="1:10">
      <c r="A886" s="15">
        <f>COUNTA($A$1:A884)+1</f>
        <v>212</v>
      </c>
      <c r="B886" s="11" t="s">
        <v>652</v>
      </c>
      <c r="C886" s="16" t="s">
        <v>158</v>
      </c>
      <c r="D886" s="17">
        <v>70000</v>
      </c>
      <c r="E886" s="17">
        <v>211568.39</v>
      </c>
      <c r="F886" s="15"/>
      <c r="G886" s="18">
        <f t="shared" si="15"/>
        <v>281568.39</v>
      </c>
      <c r="H886" s="17" t="s">
        <v>215</v>
      </c>
      <c r="I886" s="11" t="s">
        <v>283</v>
      </c>
      <c r="J886" s="26" t="s">
        <v>217</v>
      </c>
    </row>
    <row r="887" s="2" customFormat="1" ht="26" spans="1:10">
      <c r="A887" s="15">
        <f>COUNTA($A$1:A885)+1</f>
        <v>213</v>
      </c>
      <c r="B887" s="11" t="s">
        <v>653</v>
      </c>
      <c r="C887" s="27" t="s">
        <v>158</v>
      </c>
      <c r="D887" s="17">
        <v>3480000</v>
      </c>
      <c r="E887" s="17">
        <v>4883495.16</v>
      </c>
      <c r="F887" s="17">
        <v>27845</v>
      </c>
      <c r="G887" s="28">
        <f t="shared" si="15"/>
        <v>8391340.16</v>
      </c>
      <c r="H887" s="29" t="s">
        <v>654</v>
      </c>
      <c r="I887" s="11"/>
      <c r="J887" s="30" t="s">
        <v>217</v>
      </c>
    </row>
    <row r="888" s="2" customFormat="1" ht="26" spans="1:10">
      <c r="A888" s="19">
        <f>COUNTA($A$1:A886)+1</f>
        <v>214</v>
      </c>
      <c r="B888" s="20" t="s">
        <v>655</v>
      </c>
      <c r="C888" s="27" t="s">
        <v>158</v>
      </c>
      <c r="D888" s="17">
        <v>3000000</v>
      </c>
      <c r="E888" s="17">
        <v>4505342.87</v>
      </c>
      <c r="F888" s="15"/>
      <c r="G888" s="28">
        <f t="shared" si="15"/>
        <v>7505342.87</v>
      </c>
      <c r="H888" s="17" t="s">
        <v>215</v>
      </c>
      <c r="I888" s="11" t="s">
        <v>656</v>
      </c>
      <c r="J888" s="30" t="s">
        <v>217</v>
      </c>
    </row>
    <row r="889" s="2" customFormat="1" ht="195" spans="1:10">
      <c r="A889" s="21"/>
      <c r="B889" s="22"/>
      <c r="C889" s="27" t="s">
        <v>158</v>
      </c>
      <c r="D889" s="17">
        <v>2000000</v>
      </c>
      <c r="E889" s="17">
        <v>3001464.44</v>
      </c>
      <c r="F889" s="15"/>
      <c r="G889" s="28">
        <f t="shared" si="15"/>
        <v>5001464.44</v>
      </c>
      <c r="H889" s="11" t="s">
        <v>657</v>
      </c>
      <c r="I889" s="11"/>
      <c r="J889" s="30" t="s">
        <v>217</v>
      </c>
    </row>
    <row r="890" s="1" customFormat="1" ht="26" spans="1:10">
      <c r="A890" s="23"/>
      <c r="B890" s="24"/>
      <c r="C890" s="16" t="s">
        <v>158</v>
      </c>
      <c r="D890" s="17">
        <v>3500000</v>
      </c>
      <c r="E890" s="17">
        <v>14981733.36</v>
      </c>
      <c r="F890" s="15"/>
      <c r="G890" s="18">
        <f t="shared" si="15"/>
        <v>18481733.36</v>
      </c>
      <c r="H890" s="17" t="s">
        <v>215</v>
      </c>
      <c r="I890" s="11" t="s">
        <v>658</v>
      </c>
      <c r="J890" s="26" t="s">
        <v>217</v>
      </c>
    </row>
    <row r="891" s="1" customFormat="1" ht="26" spans="1:10">
      <c r="A891" s="19">
        <v>215</v>
      </c>
      <c r="B891" s="20" t="s">
        <v>659</v>
      </c>
      <c r="C891" s="16" t="s">
        <v>158</v>
      </c>
      <c r="D891" s="17">
        <v>55000</v>
      </c>
      <c r="E891" s="17">
        <v>126307.16</v>
      </c>
      <c r="F891" s="15"/>
      <c r="G891" s="18">
        <f t="shared" si="15"/>
        <v>181307.16</v>
      </c>
      <c r="H891" s="17" t="s">
        <v>215</v>
      </c>
      <c r="I891" s="11" t="s">
        <v>272</v>
      </c>
      <c r="J891" s="26" t="s">
        <v>217</v>
      </c>
    </row>
    <row r="892" s="1" customFormat="1" ht="26" spans="1:10">
      <c r="A892" s="21"/>
      <c r="B892" s="22"/>
      <c r="C892" s="16" t="s">
        <v>158</v>
      </c>
      <c r="D892" s="17">
        <v>193000</v>
      </c>
      <c r="E892" s="17">
        <v>1112419.9</v>
      </c>
      <c r="F892" s="15"/>
      <c r="G892" s="18">
        <f t="shared" si="15"/>
        <v>1305419.9</v>
      </c>
      <c r="H892" s="17" t="s">
        <v>215</v>
      </c>
      <c r="I892" s="11" t="s">
        <v>272</v>
      </c>
      <c r="J892" s="26" t="s">
        <v>217</v>
      </c>
    </row>
    <row r="893" s="1" customFormat="1" ht="26" spans="1:10">
      <c r="A893" s="23"/>
      <c r="B893" s="24"/>
      <c r="C893" s="16" t="s">
        <v>158</v>
      </c>
      <c r="D893" s="17">
        <v>180000</v>
      </c>
      <c r="E893" s="17">
        <v>413368.9</v>
      </c>
      <c r="F893" s="15"/>
      <c r="G893" s="18">
        <f t="shared" si="15"/>
        <v>593368.9</v>
      </c>
      <c r="H893" s="17" t="s">
        <v>215</v>
      </c>
      <c r="I893" s="11" t="s">
        <v>272</v>
      </c>
      <c r="J893" s="26" t="s">
        <v>217</v>
      </c>
    </row>
    <row r="894" s="1" customFormat="1" ht="26" spans="1:10">
      <c r="A894" s="15">
        <v>216</v>
      </c>
      <c r="B894" s="11" t="s">
        <v>660</v>
      </c>
      <c r="C894" s="16" t="s">
        <v>158</v>
      </c>
      <c r="D894" s="17">
        <v>50000</v>
      </c>
      <c r="E894" s="17">
        <v>115719.28</v>
      </c>
      <c r="F894" s="15"/>
      <c r="G894" s="18">
        <f t="shared" si="15"/>
        <v>165719.28</v>
      </c>
      <c r="H894" s="17" t="s">
        <v>215</v>
      </c>
      <c r="I894" s="11" t="s">
        <v>661</v>
      </c>
      <c r="J894" s="26" t="s">
        <v>217</v>
      </c>
    </row>
    <row r="895" s="1" customFormat="1" ht="26" spans="1:10">
      <c r="A895" s="15">
        <f>COUNTA($A$1:A893)+1</f>
        <v>217</v>
      </c>
      <c r="B895" s="11" t="s">
        <v>662</v>
      </c>
      <c r="C895" s="16" t="s">
        <v>158</v>
      </c>
      <c r="D895" s="17">
        <v>494000</v>
      </c>
      <c r="E895" s="17">
        <v>1078988.96</v>
      </c>
      <c r="F895" s="17">
        <v>10943</v>
      </c>
      <c r="G895" s="18">
        <f t="shared" si="15"/>
        <v>1583931.96</v>
      </c>
      <c r="H895" s="17" t="s">
        <v>215</v>
      </c>
      <c r="I895" s="11" t="s">
        <v>663</v>
      </c>
      <c r="J895" s="26" t="s">
        <v>217</v>
      </c>
    </row>
    <row r="896" s="1" customFormat="1" ht="26" spans="1:10">
      <c r="A896" s="19">
        <f>COUNTA($A$1:A894)+1</f>
        <v>218</v>
      </c>
      <c r="B896" s="20" t="s">
        <v>664</v>
      </c>
      <c r="C896" s="16" t="s">
        <v>158</v>
      </c>
      <c r="D896" s="17">
        <v>15000</v>
      </c>
      <c r="E896" s="17">
        <v>34447.4</v>
      </c>
      <c r="F896" s="15"/>
      <c r="G896" s="18">
        <f t="shared" si="15"/>
        <v>49447.4</v>
      </c>
      <c r="H896" s="17" t="s">
        <v>215</v>
      </c>
      <c r="I896" s="11" t="s">
        <v>665</v>
      </c>
      <c r="J896" s="26" t="s">
        <v>217</v>
      </c>
    </row>
    <row r="897" s="1" customFormat="1" ht="26" spans="1:10">
      <c r="A897" s="23"/>
      <c r="B897" s="24"/>
      <c r="C897" s="16" t="s">
        <v>158</v>
      </c>
      <c r="D897" s="17">
        <v>35000</v>
      </c>
      <c r="E897" s="17">
        <v>192845.3</v>
      </c>
      <c r="F897" s="15"/>
      <c r="G897" s="18">
        <f t="shared" si="15"/>
        <v>227845.3</v>
      </c>
      <c r="H897" s="17" t="s">
        <v>215</v>
      </c>
      <c r="I897" s="11" t="s">
        <v>665</v>
      </c>
      <c r="J897" s="26" t="s">
        <v>217</v>
      </c>
    </row>
    <row r="898" s="1" customFormat="1" ht="26" spans="1:10">
      <c r="A898" s="15">
        <v>219</v>
      </c>
      <c r="B898" s="11" t="s">
        <v>666</v>
      </c>
      <c r="C898" s="16" t="s">
        <v>158</v>
      </c>
      <c r="D898" s="17">
        <v>155000</v>
      </c>
      <c r="E898" s="17">
        <v>163821.89</v>
      </c>
      <c r="F898" s="15"/>
      <c r="G898" s="18">
        <f t="shared" si="15"/>
        <v>318821.89</v>
      </c>
      <c r="H898" s="17" t="s">
        <v>215</v>
      </c>
      <c r="I898" s="11" t="s">
        <v>667</v>
      </c>
      <c r="J898" s="26" t="s">
        <v>217</v>
      </c>
    </row>
    <row r="899" s="1" customFormat="1" ht="26" spans="1:10">
      <c r="A899" s="15">
        <f>COUNTA($A$1:A897)+1</f>
        <v>220</v>
      </c>
      <c r="B899" s="11" t="s">
        <v>668</v>
      </c>
      <c r="C899" s="16" t="s">
        <v>158</v>
      </c>
      <c r="D899" s="17">
        <v>80000</v>
      </c>
      <c r="E899" s="17">
        <v>364723.13</v>
      </c>
      <c r="F899" s="15"/>
      <c r="G899" s="18">
        <f t="shared" si="15"/>
        <v>444723.13</v>
      </c>
      <c r="H899" s="17" t="s">
        <v>215</v>
      </c>
      <c r="I899" s="11" t="s">
        <v>669</v>
      </c>
      <c r="J899" s="26" t="s">
        <v>217</v>
      </c>
    </row>
    <row r="900" s="1" customFormat="1" ht="26" spans="1:10">
      <c r="A900" s="15">
        <f>COUNTA($A$1:A898)+1</f>
        <v>221</v>
      </c>
      <c r="B900" s="11" t="s">
        <v>670</v>
      </c>
      <c r="C900" s="16" t="s">
        <v>158</v>
      </c>
      <c r="D900" s="17">
        <v>71000</v>
      </c>
      <c r="E900" s="17">
        <v>256734.78</v>
      </c>
      <c r="F900" s="15"/>
      <c r="G900" s="18">
        <f t="shared" si="15"/>
        <v>327734.78</v>
      </c>
      <c r="H900" s="17" t="s">
        <v>215</v>
      </c>
      <c r="I900" s="11" t="s">
        <v>671</v>
      </c>
      <c r="J900" s="26" t="s">
        <v>217</v>
      </c>
    </row>
    <row r="901" s="1" customFormat="1" ht="26" spans="1:10">
      <c r="A901" s="19">
        <f>COUNTA($A$1:A899)+1</f>
        <v>222</v>
      </c>
      <c r="B901" s="20" t="s">
        <v>672</v>
      </c>
      <c r="C901" s="16" t="s">
        <v>158</v>
      </c>
      <c r="D901" s="17">
        <v>16000</v>
      </c>
      <c r="E901" s="17">
        <v>20221.7</v>
      </c>
      <c r="F901" s="15"/>
      <c r="G901" s="18">
        <f t="shared" si="15"/>
        <v>36221.7</v>
      </c>
      <c r="H901" s="17" t="s">
        <v>215</v>
      </c>
      <c r="I901" s="11" t="s">
        <v>673</v>
      </c>
      <c r="J901" s="26" t="s">
        <v>217</v>
      </c>
    </row>
    <row r="902" s="1" customFormat="1" ht="26" spans="1:10">
      <c r="A902" s="23"/>
      <c r="B902" s="24"/>
      <c r="C902" s="16" t="s">
        <v>158</v>
      </c>
      <c r="D902" s="17">
        <v>450000</v>
      </c>
      <c r="E902" s="17">
        <v>774084.96</v>
      </c>
      <c r="F902" s="15"/>
      <c r="G902" s="18">
        <f t="shared" si="15"/>
        <v>1224084.96</v>
      </c>
      <c r="H902" s="17" t="s">
        <v>215</v>
      </c>
      <c r="I902" s="11" t="s">
        <v>673</v>
      </c>
      <c r="J902" s="26" t="s">
        <v>217</v>
      </c>
    </row>
    <row r="903" s="1" customFormat="1" ht="26" spans="1:10">
      <c r="A903" s="15">
        <v>223</v>
      </c>
      <c r="B903" s="11" t="s">
        <v>674</v>
      </c>
      <c r="C903" s="16" t="s">
        <v>158</v>
      </c>
      <c r="D903" s="17">
        <v>200000</v>
      </c>
      <c r="E903" s="17">
        <v>515600.46</v>
      </c>
      <c r="F903" s="15"/>
      <c r="G903" s="18">
        <f t="shared" si="15"/>
        <v>715600.46</v>
      </c>
      <c r="H903" s="17" t="s">
        <v>215</v>
      </c>
      <c r="I903" s="11" t="s">
        <v>675</v>
      </c>
      <c r="J903" s="26" t="s">
        <v>217</v>
      </c>
    </row>
    <row r="904" s="1" customFormat="1" ht="26" spans="1:10">
      <c r="A904" s="19">
        <f>COUNTA($A$1:A902)+1</f>
        <v>224</v>
      </c>
      <c r="B904" s="20" t="s">
        <v>674</v>
      </c>
      <c r="C904" s="16" t="s">
        <v>158</v>
      </c>
      <c r="D904" s="17">
        <v>30000</v>
      </c>
      <c r="E904" s="17">
        <v>33518.68</v>
      </c>
      <c r="F904" s="15"/>
      <c r="G904" s="18">
        <f t="shared" si="15"/>
        <v>63518.68</v>
      </c>
      <c r="H904" s="17" t="s">
        <v>215</v>
      </c>
      <c r="I904" s="11" t="s">
        <v>272</v>
      </c>
      <c r="J904" s="26" t="s">
        <v>217</v>
      </c>
    </row>
    <row r="905" s="1" customFormat="1" ht="26" spans="1:10">
      <c r="A905" s="21"/>
      <c r="B905" s="22"/>
      <c r="C905" s="16" t="s">
        <v>158</v>
      </c>
      <c r="D905" s="17">
        <v>14000</v>
      </c>
      <c r="E905" s="17">
        <v>15559.89</v>
      </c>
      <c r="F905" s="15"/>
      <c r="G905" s="18">
        <f t="shared" si="15"/>
        <v>29559.89</v>
      </c>
      <c r="H905" s="17" t="s">
        <v>215</v>
      </c>
      <c r="I905" s="11" t="s">
        <v>676</v>
      </c>
      <c r="J905" s="26" t="s">
        <v>217</v>
      </c>
    </row>
    <row r="906" s="1" customFormat="1" ht="26" spans="1:10">
      <c r="A906" s="21"/>
      <c r="B906" s="22"/>
      <c r="C906" s="16" t="s">
        <v>158</v>
      </c>
      <c r="D906" s="17">
        <v>60000</v>
      </c>
      <c r="E906" s="17">
        <v>140849.06</v>
      </c>
      <c r="F906" s="15"/>
      <c r="G906" s="18">
        <f t="shared" si="15"/>
        <v>200849.06</v>
      </c>
      <c r="H906" s="17" t="s">
        <v>215</v>
      </c>
      <c r="I906" s="11" t="s">
        <v>676</v>
      </c>
      <c r="J906" s="26" t="s">
        <v>217</v>
      </c>
    </row>
    <row r="907" s="1" customFormat="1" ht="39" spans="1:10">
      <c r="A907" s="23"/>
      <c r="B907" s="24"/>
      <c r="C907" s="16" t="s">
        <v>158</v>
      </c>
      <c r="D907" s="17">
        <v>30000</v>
      </c>
      <c r="E907" s="17">
        <v>33913.06</v>
      </c>
      <c r="F907" s="15"/>
      <c r="G907" s="18">
        <f t="shared" si="15"/>
        <v>63913.06</v>
      </c>
      <c r="H907" s="17" t="s">
        <v>215</v>
      </c>
      <c r="I907" s="11" t="s">
        <v>677</v>
      </c>
      <c r="J907" s="26" t="s">
        <v>217</v>
      </c>
    </row>
    <row r="908" s="1" customFormat="1" ht="26" spans="1:10">
      <c r="A908" s="15">
        <v>225</v>
      </c>
      <c r="B908" s="11" t="s">
        <v>678</v>
      </c>
      <c r="C908" s="16" t="s">
        <v>158</v>
      </c>
      <c r="D908" s="17">
        <v>10000</v>
      </c>
      <c r="E908" s="17">
        <v>33042.28</v>
      </c>
      <c r="F908" s="15"/>
      <c r="G908" s="18">
        <f t="shared" si="15"/>
        <v>43042.28</v>
      </c>
      <c r="H908" s="17" t="s">
        <v>215</v>
      </c>
      <c r="I908" s="11" t="s">
        <v>272</v>
      </c>
      <c r="J908" s="26" t="s">
        <v>217</v>
      </c>
    </row>
    <row r="909" s="1" customFormat="1" ht="39" spans="1:10">
      <c r="A909" s="19">
        <f>COUNTA($A$1:A907)+1</f>
        <v>226</v>
      </c>
      <c r="B909" s="20" t="s">
        <v>679</v>
      </c>
      <c r="C909" s="16" t="s">
        <v>158</v>
      </c>
      <c r="D909" s="17">
        <v>120000</v>
      </c>
      <c r="E909" s="17">
        <v>480256.94</v>
      </c>
      <c r="F909" s="15"/>
      <c r="G909" s="18">
        <f t="shared" si="15"/>
        <v>600256.94</v>
      </c>
      <c r="H909" s="17" t="s">
        <v>215</v>
      </c>
      <c r="I909" s="11" t="s">
        <v>283</v>
      </c>
      <c r="J909" s="26" t="s">
        <v>217</v>
      </c>
    </row>
    <row r="910" s="1" customFormat="1" ht="26" spans="1:10">
      <c r="A910" s="21"/>
      <c r="B910" s="22"/>
      <c r="C910" s="16" t="s">
        <v>158</v>
      </c>
      <c r="D910" s="17">
        <v>30000</v>
      </c>
      <c r="E910" s="17">
        <v>68874.71</v>
      </c>
      <c r="F910" s="15"/>
      <c r="G910" s="18">
        <f t="shared" si="15"/>
        <v>98874.71</v>
      </c>
      <c r="H910" s="17" t="s">
        <v>215</v>
      </c>
      <c r="I910" s="11" t="s">
        <v>272</v>
      </c>
      <c r="J910" s="26" t="s">
        <v>217</v>
      </c>
    </row>
    <row r="911" s="1" customFormat="1" ht="39" spans="1:10">
      <c r="A911" s="21"/>
      <c r="B911" s="22"/>
      <c r="C911" s="16" t="s">
        <v>158</v>
      </c>
      <c r="D911" s="17">
        <v>50000</v>
      </c>
      <c r="E911" s="17">
        <v>114770.08</v>
      </c>
      <c r="F911" s="15"/>
      <c r="G911" s="18">
        <f t="shared" si="15"/>
        <v>164770.08</v>
      </c>
      <c r="H911" s="17" t="s">
        <v>215</v>
      </c>
      <c r="I911" s="11" t="s">
        <v>283</v>
      </c>
      <c r="J911" s="26" t="s">
        <v>217</v>
      </c>
    </row>
    <row r="912" s="1" customFormat="1" ht="39" spans="1:10">
      <c r="A912" s="23"/>
      <c r="B912" s="24"/>
      <c r="C912" s="16" t="s">
        <v>158</v>
      </c>
      <c r="D912" s="17">
        <v>100000</v>
      </c>
      <c r="E912" s="17">
        <v>229582.26</v>
      </c>
      <c r="F912" s="15"/>
      <c r="G912" s="18">
        <f t="shared" si="15"/>
        <v>329582.26</v>
      </c>
      <c r="H912" s="17" t="s">
        <v>215</v>
      </c>
      <c r="I912" s="11" t="s">
        <v>283</v>
      </c>
      <c r="J912" s="26" t="s">
        <v>217</v>
      </c>
    </row>
    <row r="913" s="1" customFormat="1" ht="39" spans="1:10">
      <c r="A913" s="31">
        <v>227</v>
      </c>
      <c r="B913" s="20" t="s">
        <v>680</v>
      </c>
      <c r="C913" s="16" t="s">
        <v>158</v>
      </c>
      <c r="D913" s="17">
        <v>50000</v>
      </c>
      <c r="E913" s="17">
        <v>56347.79</v>
      </c>
      <c r="F913" s="15"/>
      <c r="G913" s="18">
        <f t="shared" si="15"/>
        <v>106347.79</v>
      </c>
      <c r="H913" s="17" t="s">
        <v>215</v>
      </c>
      <c r="I913" s="11" t="s">
        <v>283</v>
      </c>
      <c r="J913" s="26" t="s">
        <v>217</v>
      </c>
    </row>
    <row r="914" s="1" customFormat="1" ht="26" spans="1:10">
      <c r="A914" s="32"/>
      <c r="B914" s="22"/>
      <c r="C914" s="16" t="s">
        <v>158</v>
      </c>
      <c r="D914" s="17">
        <v>25000</v>
      </c>
      <c r="E914" s="17">
        <v>91874.63</v>
      </c>
      <c r="F914" s="15"/>
      <c r="G914" s="18">
        <f t="shared" ref="G914:G977" si="16">D914+E914+F914</f>
        <v>116874.63</v>
      </c>
      <c r="H914" s="17" t="s">
        <v>215</v>
      </c>
      <c r="I914" s="11" t="s">
        <v>272</v>
      </c>
      <c r="J914" s="26" t="s">
        <v>217</v>
      </c>
    </row>
    <row r="915" s="1" customFormat="1" ht="26" spans="1:10">
      <c r="A915" s="32"/>
      <c r="B915" s="22"/>
      <c r="C915" s="16" t="s">
        <v>158</v>
      </c>
      <c r="D915" s="17">
        <v>30000</v>
      </c>
      <c r="E915" s="17">
        <v>60292.97</v>
      </c>
      <c r="F915" s="15"/>
      <c r="G915" s="18">
        <f t="shared" si="16"/>
        <v>90292.97</v>
      </c>
      <c r="H915" s="17" t="s">
        <v>215</v>
      </c>
      <c r="I915" s="11" t="s">
        <v>272</v>
      </c>
      <c r="J915" s="26" t="s">
        <v>217</v>
      </c>
    </row>
    <row r="916" s="1" customFormat="1" ht="26" spans="1:10">
      <c r="A916" s="32"/>
      <c r="B916" s="22"/>
      <c r="C916" s="16" t="s">
        <v>158</v>
      </c>
      <c r="D916" s="17">
        <v>148000</v>
      </c>
      <c r="E916" s="17">
        <v>492382.16</v>
      </c>
      <c r="F916" s="15"/>
      <c r="G916" s="18">
        <f t="shared" si="16"/>
        <v>640382.16</v>
      </c>
      <c r="H916" s="17" t="s">
        <v>215</v>
      </c>
      <c r="I916" s="11" t="s">
        <v>272</v>
      </c>
      <c r="J916" s="26" t="s">
        <v>217</v>
      </c>
    </row>
    <row r="917" s="1" customFormat="1" ht="39" spans="1:10">
      <c r="A917" s="33"/>
      <c r="B917" s="24"/>
      <c r="C917" s="16" t="s">
        <v>158</v>
      </c>
      <c r="D917" s="17">
        <v>90000</v>
      </c>
      <c r="E917" s="17">
        <v>100027.97</v>
      </c>
      <c r="F917" s="15"/>
      <c r="G917" s="18">
        <f t="shared" si="16"/>
        <v>190027.97</v>
      </c>
      <c r="H917" s="17" t="s">
        <v>215</v>
      </c>
      <c r="I917" s="11" t="s">
        <v>271</v>
      </c>
      <c r="J917" s="26" t="s">
        <v>217</v>
      </c>
    </row>
    <row r="918" s="1" customFormat="1" ht="26" spans="1:10">
      <c r="A918" s="15">
        <v>228</v>
      </c>
      <c r="B918" s="11" t="s">
        <v>681</v>
      </c>
      <c r="C918" s="16" t="s">
        <v>158</v>
      </c>
      <c r="D918" s="17">
        <v>200000</v>
      </c>
      <c r="E918" s="17">
        <v>373301.73</v>
      </c>
      <c r="F918" s="15"/>
      <c r="G918" s="18">
        <f t="shared" si="16"/>
        <v>573301.73</v>
      </c>
      <c r="H918" s="17" t="s">
        <v>215</v>
      </c>
      <c r="I918" s="11" t="s">
        <v>682</v>
      </c>
      <c r="J918" s="26" t="s">
        <v>217</v>
      </c>
    </row>
    <row r="919" s="1" customFormat="1" ht="26" spans="1:10">
      <c r="A919" s="15">
        <f>COUNTA($A$1:A917)+1</f>
        <v>229</v>
      </c>
      <c r="B919" s="11" t="s">
        <v>683</v>
      </c>
      <c r="C919" s="16" t="s">
        <v>158</v>
      </c>
      <c r="D919" s="17">
        <v>50000</v>
      </c>
      <c r="E919" s="17">
        <v>50964.73</v>
      </c>
      <c r="F919" s="15"/>
      <c r="G919" s="18">
        <f t="shared" si="16"/>
        <v>100964.73</v>
      </c>
      <c r="H919" s="17" t="s">
        <v>215</v>
      </c>
      <c r="I919" s="11" t="s">
        <v>347</v>
      </c>
      <c r="J919" s="26" t="s">
        <v>217</v>
      </c>
    </row>
    <row r="920" s="1" customFormat="1" ht="26" spans="1:10">
      <c r="A920" s="19">
        <f>COUNTA($A$1:A918)+1</f>
        <v>230</v>
      </c>
      <c r="B920" s="20" t="s">
        <v>684</v>
      </c>
      <c r="C920" s="16" t="s">
        <v>158</v>
      </c>
      <c r="D920" s="17">
        <v>20000</v>
      </c>
      <c r="E920" s="17">
        <v>37199.2</v>
      </c>
      <c r="F920" s="15"/>
      <c r="G920" s="18">
        <f t="shared" si="16"/>
        <v>57199.2</v>
      </c>
      <c r="H920" s="17" t="s">
        <v>215</v>
      </c>
      <c r="I920" s="11" t="s">
        <v>685</v>
      </c>
      <c r="J920" s="26" t="s">
        <v>217</v>
      </c>
    </row>
    <row r="921" s="1" customFormat="1" ht="26" spans="1:10">
      <c r="A921" s="21"/>
      <c r="B921" s="22"/>
      <c r="C921" s="16" t="s">
        <v>158</v>
      </c>
      <c r="D921" s="17">
        <v>50000</v>
      </c>
      <c r="E921" s="17">
        <v>294251.45</v>
      </c>
      <c r="F921" s="15"/>
      <c r="G921" s="18">
        <f t="shared" si="16"/>
        <v>344251.45</v>
      </c>
      <c r="H921" s="17" t="s">
        <v>215</v>
      </c>
      <c r="I921" s="11" t="s">
        <v>686</v>
      </c>
      <c r="J921" s="26" t="s">
        <v>217</v>
      </c>
    </row>
    <row r="922" s="1" customFormat="1" ht="26" spans="1:10">
      <c r="A922" s="21"/>
      <c r="B922" s="22"/>
      <c r="C922" s="16" t="s">
        <v>158</v>
      </c>
      <c r="D922" s="17">
        <v>3000</v>
      </c>
      <c r="E922" s="17">
        <v>5868.5</v>
      </c>
      <c r="F922" s="15"/>
      <c r="G922" s="18">
        <f t="shared" si="16"/>
        <v>8868.5</v>
      </c>
      <c r="H922" s="17" t="s">
        <v>215</v>
      </c>
      <c r="I922" s="11" t="s">
        <v>685</v>
      </c>
      <c r="J922" s="26" t="s">
        <v>217</v>
      </c>
    </row>
    <row r="923" s="1" customFormat="1" ht="26" spans="1:10">
      <c r="A923" s="23"/>
      <c r="B923" s="24"/>
      <c r="C923" s="16" t="s">
        <v>158</v>
      </c>
      <c r="D923" s="17">
        <v>15000</v>
      </c>
      <c r="E923" s="17">
        <v>27899.5</v>
      </c>
      <c r="F923" s="15"/>
      <c r="G923" s="18">
        <f t="shared" si="16"/>
        <v>42899.5</v>
      </c>
      <c r="H923" s="17" t="s">
        <v>215</v>
      </c>
      <c r="I923" s="11" t="s">
        <v>686</v>
      </c>
      <c r="J923" s="26" t="s">
        <v>217</v>
      </c>
    </row>
    <row r="924" s="1" customFormat="1" ht="26" spans="1:10">
      <c r="A924" s="19">
        <v>231</v>
      </c>
      <c r="B924" s="20" t="s">
        <v>687</v>
      </c>
      <c r="C924" s="16" t="s">
        <v>158</v>
      </c>
      <c r="D924" s="17">
        <v>100000</v>
      </c>
      <c r="E924" s="17">
        <v>753954.19</v>
      </c>
      <c r="F924" s="15"/>
      <c r="G924" s="18">
        <f t="shared" si="16"/>
        <v>853954.19</v>
      </c>
      <c r="H924" s="17" t="s">
        <v>215</v>
      </c>
      <c r="I924" s="11" t="s">
        <v>541</v>
      </c>
      <c r="J924" s="26" t="s">
        <v>217</v>
      </c>
    </row>
    <row r="925" s="1" customFormat="1" ht="26" spans="1:10">
      <c r="A925" s="21"/>
      <c r="B925" s="22"/>
      <c r="C925" s="16" t="s">
        <v>158</v>
      </c>
      <c r="D925" s="17">
        <v>100000</v>
      </c>
      <c r="E925" s="17">
        <v>229649.4</v>
      </c>
      <c r="F925" s="15"/>
      <c r="G925" s="18">
        <f t="shared" si="16"/>
        <v>329649.4</v>
      </c>
      <c r="H925" s="17" t="s">
        <v>215</v>
      </c>
      <c r="I925" s="11" t="s">
        <v>541</v>
      </c>
      <c r="J925" s="26" t="s">
        <v>217</v>
      </c>
    </row>
    <row r="926" s="1" customFormat="1" ht="26" spans="1:10">
      <c r="A926" s="21"/>
      <c r="B926" s="22"/>
      <c r="C926" s="16" t="s">
        <v>158</v>
      </c>
      <c r="D926" s="17">
        <v>40000</v>
      </c>
      <c r="E926" s="17">
        <v>91859.72</v>
      </c>
      <c r="F926" s="15"/>
      <c r="G926" s="18">
        <f t="shared" si="16"/>
        <v>131859.72</v>
      </c>
      <c r="H926" s="17" t="s">
        <v>215</v>
      </c>
      <c r="I926" s="11" t="s">
        <v>541</v>
      </c>
      <c r="J926" s="26" t="s">
        <v>217</v>
      </c>
    </row>
    <row r="927" s="1" customFormat="1" ht="26" spans="1:10">
      <c r="A927" s="21"/>
      <c r="B927" s="22"/>
      <c r="C927" s="16" t="s">
        <v>158</v>
      </c>
      <c r="D927" s="17">
        <v>30000</v>
      </c>
      <c r="E927" s="17">
        <v>68876.29</v>
      </c>
      <c r="F927" s="15"/>
      <c r="G927" s="18">
        <f t="shared" si="16"/>
        <v>98876.29</v>
      </c>
      <c r="H927" s="17" t="s">
        <v>215</v>
      </c>
      <c r="I927" s="11" t="s">
        <v>541</v>
      </c>
      <c r="J927" s="26" t="s">
        <v>217</v>
      </c>
    </row>
    <row r="928" s="1" customFormat="1" ht="26" spans="1:10">
      <c r="A928" s="23"/>
      <c r="B928" s="24"/>
      <c r="C928" s="16" t="s">
        <v>158</v>
      </c>
      <c r="D928" s="17">
        <v>30000</v>
      </c>
      <c r="E928" s="17">
        <v>68867.59</v>
      </c>
      <c r="F928" s="15"/>
      <c r="G928" s="18">
        <f t="shared" si="16"/>
        <v>98867.59</v>
      </c>
      <c r="H928" s="17" t="s">
        <v>215</v>
      </c>
      <c r="I928" s="11" t="s">
        <v>541</v>
      </c>
      <c r="J928" s="26" t="s">
        <v>217</v>
      </c>
    </row>
    <row r="929" s="1" customFormat="1" ht="26" spans="1:10">
      <c r="A929" s="19">
        <v>232</v>
      </c>
      <c r="B929" s="20" t="s">
        <v>688</v>
      </c>
      <c r="C929" s="16" t="s">
        <v>158</v>
      </c>
      <c r="D929" s="17">
        <v>150000</v>
      </c>
      <c r="E929" s="17">
        <v>667529.9</v>
      </c>
      <c r="F929" s="15"/>
      <c r="G929" s="18">
        <f t="shared" si="16"/>
        <v>817529.9</v>
      </c>
      <c r="H929" s="17" t="s">
        <v>215</v>
      </c>
      <c r="I929" s="11" t="s">
        <v>541</v>
      </c>
      <c r="J929" s="26" t="s">
        <v>217</v>
      </c>
    </row>
    <row r="930" s="1" customFormat="1" ht="26" spans="1:10">
      <c r="A930" s="23"/>
      <c r="B930" s="24"/>
      <c r="C930" s="16" t="s">
        <v>158</v>
      </c>
      <c r="D930" s="17">
        <v>50000</v>
      </c>
      <c r="E930" s="17">
        <v>114793.7</v>
      </c>
      <c r="F930" s="15"/>
      <c r="G930" s="18">
        <f t="shared" si="16"/>
        <v>164793.7</v>
      </c>
      <c r="H930" s="17" t="s">
        <v>215</v>
      </c>
      <c r="I930" s="11" t="s">
        <v>541</v>
      </c>
      <c r="J930" s="26" t="s">
        <v>217</v>
      </c>
    </row>
    <row r="931" s="1" customFormat="1" ht="26" spans="1:10">
      <c r="A931" s="19">
        <v>233</v>
      </c>
      <c r="B931" s="20" t="s">
        <v>689</v>
      </c>
      <c r="C931" s="16" t="s">
        <v>158</v>
      </c>
      <c r="D931" s="17">
        <v>80000</v>
      </c>
      <c r="E931" s="17">
        <v>355282.11</v>
      </c>
      <c r="F931" s="15"/>
      <c r="G931" s="18">
        <f t="shared" si="16"/>
        <v>435282.11</v>
      </c>
      <c r="H931" s="17" t="s">
        <v>215</v>
      </c>
      <c r="I931" s="11" t="s">
        <v>541</v>
      </c>
      <c r="J931" s="26" t="s">
        <v>217</v>
      </c>
    </row>
    <row r="932" s="1" customFormat="1" ht="26" spans="1:10">
      <c r="A932" s="23"/>
      <c r="B932" s="24"/>
      <c r="C932" s="16" t="s">
        <v>158</v>
      </c>
      <c r="D932" s="17">
        <v>50000</v>
      </c>
      <c r="E932" s="17">
        <v>114004.25</v>
      </c>
      <c r="F932" s="15"/>
      <c r="G932" s="18">
        <f t="shared" si="16"/>
        <v>164004.25</v>
      </c>
      <c r="H932" s="17" t="s">
        <v>215</v>
      </c>
      <c r="I932" s="11" t="s">
        <v>541</v>
      </c>
      <c r="J932" s="26" t="s">
        <v>217</v>
      </c>
    </row>
    <row r="933" s="1" customFormat="1" ht="26" spans="1:10">
      <c r="A933" s="15">
        <v>234</v>
      </c>
      <c r="B933" s="11" t="s">
        <v>252</v>
      </c>
      <c r="C933" s="16" t="s">
        <v>158</v>
      </c>
      <c r="D933" s="17">
        <v>50000</v>
      </c>
      <c r="E933" s="17">
        <v>243909.38</v>
      </c>
      <c r="F933" s="15"/>
      <c r="G933" s="18">
        <f t="shared" si="16"/>
        <v>293909.38</v>
      </c>
      <c r="H933" s="17" t="s">
        <v>215</v>
      </c>
      <c r="I933" s="11" t="s">
        <v>690</v>
      </c>
      <c r="J933" s="26" t="s">
        <v>217</v>
      </c>
    </row>
    <row r="934" s="1" customFormat="1" ht="26" spans="1:10">
      <c r="A934" s="19">
        <f>COUNTA($A$1:A932)+1</f>
        <v>235</v>
      </c>
      <c r="B934" s="20" t="s">
        <v>691</v>
      </c>
      <c r="C934" s="16" t="s">
        <v>158</v>
      </c>
      <c r="D934" s="17">
        <v>50000</v>
      </c>
      <c r="E934" s="17">
        <v>404250.48</v>
      </c>
      <c r="F934" s="15"/>
      <c r="G934" s="18">
        <f t="shared" si="16"/>
        <v>454250.48</v>
      </c>
      <c r="H934" s="17" t="s">
        <v>215</v>
      </c>
      <c r="I934" s="11" t="s">
        <v>541</v>
      </c>
      <c r="J934" s="26" t="s">
        <v>217</v>
      </c>
    </row>
    <row r="935" s="1" customFormat="1" ht="26" spans="1:10">
      <c r="A935" s="21"/>
      <c r="B935" s="22"/>
      <c r="C935" s="16" t="s">
        <v>158</v>
      </c>
      <c r="D935" s="17">
        <v>50000</v>
      </c>
      <c r="E935" s="17">
        <v>114793.7</v>
      </c>
      <c r="F935" s="15"/>
      <c r="G935" s="18">
        <f t="shared" si="16"/>
        <v>164793.7</v>
      </c>
      <c r="H935" s="17" t="s">
        <v>215</v>
      </c>
      <c r="I935" s="11" t="s">
        <v>541</v>
      </c>
      <c r="J935" s="26" t="s">
        <v>217</v>
      </c>
    </row>
    <row r="936" s="1" customFormat="1" ht="26" spans="1:10">
      <c r="A936" s="23"/>
      <c r="B936" s="24"/>
      <c r="C936" s="16" t="s">
        <v>158</v>
      </c>
      <c r="D936" s="17">
        <v>50000</v>
      </c>
      <c r="E936" s="17">
        <v>114824.72</v>
      </c>
      <c r="F936" s="15"/>
      <c r="G936" s="18">
        <f t="shared" si="16"/>
        <v>164824.72</v>
      </c>
      <c r="H936" s="17" t="s">
        <v>215</v>
      </c>
      <c r="I936" s="11" t="s">
        <v>541</v>
      </c>
      <c r="J936" s="26" t="s">
        <v>217</v>
      </c>
    </row>
    <row r="937" s="1" customFormat="1" ht="26" spans="1:10">
      <c r="A937" s="19">
        <v>236</v>
      </c>
      <c r="B937" s="20" t="s">
        <v>692</v>
      </c>
      <c r="C937" s="16" t="s">
        <v>158</v>
      </c>
      <c r="D937" s="17">
        <v>50000</v>
      </c>
      <c r="E937" s="17">
        <v>273339.21</v>
      </c>
      <c r="F937" s="15"/>
      <c r="G937" s="18">
        <f t="shared" si="16"/>
        <v>323339.21</v>
      </c>
      <c r="H937" s="17" t="s">
        <v>215</v>
      </c>
      <c r="I937" s="11" t="s">
        <v>693</v>
      </c>
      <c r="J937" s="26" t="s">
        <v>217</v>
      </c>
    </row>
    <row r="938" s="1" customFormat="1" ht="26" spans="1:10">
      <c r="A938" s="21"/>
      <c r="B938" s="22"/>
      <c r="C938" s="16" t="s">
        <v>158</v>
      </c>
      <c r="D938" s="17">
        <v>14000</v>
      </c>
      <c r="E938" s="17">
        <v>40033.17</v>
      </c>
      <c r="F938" s="15"/>
      <c r="G938" s="18">
        <f t="shared" si="16"/>
        <v>54033.17</v>
      </c>
      <c r="H938" s="17" t="s">
        <v>215</v>
      </c>
      <c r="I938" s="11" t="s">
        <v>694</v>
      </c>
      <c r="J938" s="26" t="s">
        <v>217</v>
      </c>
    </row>
    <row r="939" s="1" customFormat="1" ht="39" spans="1:10">
      <c r="A939" s="23"/>
      <c r="B939" s="24"/>
      <c r="C939" s="16" t="s">
        <v>158</v>
      </c>
      <c r="D939" s="17">
        <v>28000</v>
      </c>
      <c r="E939" s="17">
        <v>56417.58</v>
      </c>
      <c r="F939" s="15"/>
      <c r="G939" s="18">
        <f t="shared" si="16"/>
        <v>84417.58</v>
      </c>
      <c r="H939" s="17" t="s">
        <v>215</v>
      </c>
      <c r="I939" s="11" t="s">
        <v>293</v>
      </c>
      <c r="J939" s="26" t="s">
        <v>217</v>
      </c>
    </row>
    <row r="940" s="1" customFormat="1" ht="26" spans="1:10">
      <c r="A940" s="15">
        <v>237</v>
      </c>
      <c r="B940" s="11" t="s">
        <v>695</v>
      </c>
      <c r="C940" s="16" t="s">
        <v>158</v>
      </c>
      <c r="D940" s="17">
        <v>70000</v>
      </c>
      <c r="E940" s="17">
        <v>263853.07</v>
      </c>
      <c r="F940" s="15"/>
      <c r="G940" s="18">
        <f t="shared" si="16"/>
        <v>333853.07</v>
      </c>
      <c r="H940" s="17" t="s">
        <v>215</v>
      </c>
      <c r="I940" s="11" t="s">
        <v>331</v>
      </c>
      <c r="J940" s="26" t="s">
        <v>217</v>
      </c>
    </row>
    <row r="941" s="1" customFormat="1" ht="26" spans="1:10">
      <c r="A941" s="19">
        <f>COUNTA($A$1:A939)+1</f>
        <v>238</v>
      </c>
      <c r="B941" s="20" t="s">
        <v>696</v>
      </c>
      <c r="C941" s="16" t="s">
        <v>158</v>
      </c>
      <c r="D941" s="17">
        <v>50000</v>
      </c>
      <c r="E941" s="17">
        <v>10760.27</v>
      </c>
      <c r="F941" s="15"/>
      <c r="G941" s="18">
        <f t="shared" si="16"/>
        <v>60760.27</v>
      </c>
      <c r="H941" s="17" t="s">
        <v>215</v>
      </c>
      <c r="I941" s="11" t="s">
        <v>571</v>
      </c>
      <c r="J941" s="26" t="s">
        <v>217</v>
      </c>
    </row>
    <row r="942" s="1" customFormat="1" ht="26" spans="1:10">
      <c r="A942" s="21"/>
      <c r="B942" s="22"/>
      <c r="C942" s="16" t="s">
        <v>158</v>
      </c>
      <c r="D942" s="17">
        <v>65000</v>
      </c>
      <c r="E942" s="17">
        <v>13985.36</v>
      </c>
      <c r="F942" s="15"/>
      <c r="G942" s="18">
        <f t="shared" si="16"/>
        <v>78985.36</v>
      </c>
      <c r="H942" s="17" t="s">
        <v>215</v>
      </c>
      <c r="I942" s="11" t="s">
        <v>571</v>
      </c>
      <c r="J942" s="26" t="s">
        <v>217</v>
      </c>
    </row>
    <row r="943" s="1" customFormat="1" ht="26" spans="1:10">
      <c r="A943" s="23"/>
      <c r="B943" s="24"/>
      <c r="C943" s="16" t="s">
        <v>158</v>
      </c>
      <c r="D943" s="17">
        <v>20000</v>
      </c>
      <c r="E943" s="17">
        <v>118214.49</v>
      </c>
      <c r="F943" s="15"/>
      <c r="G943" s="18">
        <f t="shared" si="16"/>
        <v>138214.49</v>
      </c>
      <c r="H943" s="17" t="s">
        <v>215</v>
      </c>
      <c r="I943" s="11" t="s">
        <v>697</v>
      </c>
      <c r="J943" s="26" t="s">
        <v>217</v>
      </c>
    </row>
    <row r="944" s="1" customFormat="1" ht="26" spans="1:10">
      <c r="A944" s="19">
        <v>239</v>
      </c>
      <c r="B944" s="20" t="s">
        <v>698</v>
      </c>
      <c r="C944" s="16" t="s">
        <v>158</v>
      </c>
      <c r="D944" s="17">
        <v>100000</v>
      </c>
      <c r="E944" s="17">
        <v>377086.08</v>
      </c>
      <c r="F944" s="15"/>
      <c r="G944" s="18">
        <f t="shared" si="16"/>
        <v>477086.08</v>
      </c>
      <c r="H944" s="17" t="s">
        <v>215</v>
      </c>
      <c r="I944" s="11" t="s">
        <v>699</v>
      </c>
      <c r="J944" s="26" t="s">
        <v>217</v>
      </c>
    </row>
    <row r="945" s="1" customFormat="1" ht="26" spans="1:10">
      <c r="A945" s="23"/>
      <c r="B945" s="24"/>
      <c r="C945" s="16" t="s">
        <v>158</v>
      </c>
      <c r="D945" s="17">
        <v>15000</v>
      </c>
      <c r="E945" s="17">
        <v>33401.56</v>
      </c>
      <c r="F945" s="15"/>
      <c r="G945" s="18">
        <f t="shared" si="16"/>
        <v>48401.56</v>
      </c>
      <c r="H945" s="17" t="s">
        <v>215</v>
      </c>
      <c r="I945" s="11" t="s">
        <v>700</v>
      </c>
      <c r="J945" s="26" t="s">
        <v>217</v>
      </c>
    </row>
    <row r="946" s="1" customFormat="1" ht="26" spans="1:10">
      <c r="A946" s="15">
        <v>240</v>
      </c>
      <c r="B946" s="11" t="s">
        <v>701</v>
      </c>
      <c r="C946" s="16" t="s">
        <v>158</v>
      </c>
      <c r="D946" s="17">
        <v>10000</v>
      </c>
      <c r="E946" s="17">
        <v>31738.63</v>
      </c>
      <c r="F946" s="15"/>
      <c r="G946" s="18">
        <f t="shared" si="16"/>
        <v>41738.63</v>
      </c>
      <c r="H946" s="17" t="s">
        <v>215</v>
      </c>
      <c r="I946" s="11" t="s">
        <v>367</v>
      </c>
      <c r="J946" s="26" t="s">
        <v>217</v>
      </c>
    </row>
    <row r="947" s="1" customFormat="1" ht="26" spans="1:10">
      <c r="A947" s="19">
        <f>COUNTA($A$1:A945)+1</f>
        <v>241</v>
      </c>
      <c r="B947" s="20" t="s">
        <v>702</v>
      </c>
      <c r="C947" s="16" t="s">
        <v>158</v>
      </c>
      <c r="D947" s="17">
        <v>50000</v>
      </c>
      <c r="E947" s="17">
        <v>111952.36</v>
      </c>
      <c r="F947" s="15"/>
      <c r="G947" s="18">
        <f t="shared" si="16"/>
        <v>161952.36</v>
      </c>
      <c r="H947" s="17" t="s">
        <v>215</v>
      </c>
      <c r="I947" s="11" t="s">
        <v>582</v>
      </c>
      <c r="J947" s="26" t="s">
        <v>217</v>
      </c>
    </row>
    <row r="948" s="1" customFormat="1" ht="26" spans="1:10">
      <c r="A948" s="21"/>
      <c r="B948" s="22"/>
      <c r="C948" s="16" t="s">
        <v>158</v>
      </c>
      <c r="D948" s="17">
        <v>50000</v>
      </c>
      <c r="E948" s="17">
        <v>111952.36</v>
      </c>
      <c r="F948" s="15"/>
      <c r="G948" s="18">
        <f t="shared" si="16"/>
        <v>161952.36</v>
      </c>
      <c r="H948" s="17" t="s">
        <v>215</v>
      </c>
      <c r="I948" s="11" t="s">
        <v>582</v>
      </c>
      <c r="J948" s="26" t="s">
        <v>217</v>
      </c>
    </row>
    <row r="949" s="1" customFormat="1" ht="26" spans="1:10">
      <c r="A949" s="21"/>
      <c r="B949" s="22"/>
      <c r="C949" s="16" t="s">
        <v>158</v>
      </c>
      <c r="D949" s="17">
        <v>30000</v>
      </c>
      <c r="E949" s="17">
        <v>276889.15</v>
      </c>
      <c r="F949" s="15"/>
      <c r="G949" s="18">
        <f t="shared" si="16"/>
        <v>306889.15</v>
      </c>
      <c r="H949" s="17" t="s">
        <v>215</v>
      </c>
      <c r="I949" s="11" t="s">
        <v>582</v>
      </c>
      <c r="J949" s="26" t="s">
        <v>217</v>
      </c>
    </row>
    <row r="950" s="1" customFormat="1" ht="39" spans="1:10">
      <c r="A950" s="23"/>
      <c r="B950" s="24"/>
      <c r="C950" s="16" t="s">
        <v>158</v>
      </c>
      <c r="D950" s="17">
        <v>20000</v>
      </c>
      <c r="E950" s="17">
        <v>44780.96</v>
      </c>
      <c r="F950" s="15"/>
      <c r="G950" s="18">
        <f t="shared" si="16"/>
        <v>64780.96</v>
      </c>
      <c r="H950" s="17" t="s">
        <v>215</v>
      </c>
      <c r="I950" s="11" t="s">
        <v>583</v>
      </c>
      <c r="J950" s="26" t="s">
        <v>217</v>
      </c>
    </row>
    <row r="951" s="1" customFormat="1" ht="26" spans="1:10">
      <c r="A951" s="15">
        <v>242</v>
      </c>
      <c r="B951" s="11" t="s">
        <v>703</v>
      </c>
      <c r="C951" s="16" t="s">
        <v>158</v>
      </c>
      <c r="D951" s="17">
        <v>6000</v>
      </c>
      <c r="E951" s="17">
        <v>30960.59</v>
      </c>
      <c r="F951" s="15"/>
      <c r="G951" s="18">
        <f t="shared" si="16"/>
        <v>36960.59</v>
      </c>
      <c r="H951" s="17" t="s">
        <v>215</v>
      </c>
      <c r="I951" s="11" t="s">
        <v>226</v>
      </c>
      <c r="J951" s="26" t="s">
        <v>217</v>
      </c>
    </row>
    <row r="952" s="1" customFormat="1" ht="39" spans="1:10">
      <c r="A952" s="15">
        <f>COUNTA($A$1:A950)+1</f>
        <v>243</v>
      </c>
      <c r="B952" s="11" t="s">
        <v>704</v>
      </c>
      <c r="C952" s="16" t="s">
        <v>158</v>
      </c>
      <c r="D952" s="17">
        <v>50000</v>
      </c>
      <c r="E952" s="17">
        <v>138191.83</v>
      </c>
      <c r="F952" s="15"/>
      <c r="G952" s="18">
        <f t="shared" si="16"/>
        <v>188191.83</v>
      </c>
      <c r="H952" s="17" t="s">
        <v>215</v>
      </c>
      <c r="I952" s="11" t="s">
        <v>705</v>
      </c>
      <c r="J952" s="26" t="s">
        <v>217</v>
      </c>
    </row>
    <row r="953" s="1" customFormat="1" ht="26" spans="1:10">
      <c r="A953" s="19">
        <f>COUNTA($A$1:A951)+1</f>
        <v>244</v>
      </c>
      <c r="B953" s="20" t="s">
        <v>706</v>
      </c>
      <c r="C953" s="16" t="s">
        <v>158</v>
      </c>
      <c r="D953" s="17">
        <v>1080000</v>
      </c>
      <c r="E953" s="17">
        <v>2092605.91</v>
      </c>
      <c r="F953" s="15"/>
      <c r="G953" s="18">
        <f t="shared" si="16"/>
        <v>3172605.91</v>
      </c>
      <c r="H953" s="17" t="s">
        <v>215</v>
      </c>
      <c r="I953" s="11" t="s">
        <v>707</v>
      </c>
      <c r="J953" s="26" t="s">
        <v>217</v>
      </c>
    </row>
    <row r="954" s="1" customFormat="1" ht="26" spans="1:10">
      <c r="A954" s="23"/>
      <c r="B954" s="24"/>
      <c r="C954" s="16" t="s">
        <v>158</v>
      </c>
      <c r="D954" s="17">
        <v>200000</v>
      </c>
      <c r="E954" s="17">
        <v>251622.53</v>
      </c>
      <c r="F954" s="15"/>
      <c r="G954" s="18">
        <f t="shared" si="16"/>
        <v>451622.53</v>
      </c>
      <c r="H954" s="17" t="s">
        <v>215</v>
      </c>
      <c r="I954" s="11" t="s">
        <v>225</v>
      </c>
      <c r="J954" s="26" t="s">
        <v>217</v>
      </c>
    </row>
    <row r="955" s="1" customFormat="1" ht="26" spans="1:10">
      <c r="A955" s="19">
        <v>245</v>
      </c>
      <c r="B955" s="20" t="s">
        <v>708</v>
      </c>
      <c r="C955" s="16" t="s">
        <v>158</v>
      </c>
      <c r="D955" s="17">
        <v>35000</v>
      </c>
      <c r="E955" s="17">
        <v>197249.33</v>
      </c>
      <c r="F955" s="15"/>
      <c r="G955" s="18">
        <f t="shared" si="16"/>
        <v>232249.33</v>
      </c>
      <c r="H955" s="17" t="s">
        <v>215</v>
      </c>
      <c r="I955" s="11" t="s">
        <v>709</v>
      </c>
      <c r="J955" s="26" t="s">
        <v>217</v>
      </c>
    </row>
    <row r="956" s="1" customFormat="1" ht="26" spans="1:10">
      <c r="A956" s="23"/>
      <c r="B956" s="24"/>
      <c r="C956" s="16" t="s">
        <v>158</v>
      </c>
      <c r="D956" s="17">
        <v>50000</v>
      </c>
      <c r="E956" s="17">
        <v>111283.46</v>
      </c>
      <c r="F956" s="15"/>
      <c r="G956" s="18">
        <f t="shared" si="16"/>
        <v>161283.46</v>
      </c>
      <c r="H956" s="17" t="s">
        <v>215</v>
      </c>
      <c r="I956" s="11" t="s">
        <v>709</v>
      </c>
      <c r="J956" s="26" t="s">
        <v>217</v>
      </c>
    </row>
    <row r="957" s="1" customFormat="1" ht="26" spans="1:10">
      <c r="A957" s="15">
        <v>246</v>
      </c>
      <c r="B957" s="11" t="s">
        <v>710</v>
      </c>
      <c r="C957" s="16" t="s">
        <v>158</v>
      </c>
      <c r="D957" s="17">
        <v>724000</v>
      </c>
      <c r="E957" s="17">
        <v>1700549.22</v>
      </c>
      <c r="F957" s="17">
        <v>26196</v>
      </c>
      <c r="G957" s="18">
        <f t="shared" si="16"/>
        <v>2450745.22</v>
      </c>
      <c r="H957" s="17" t="s">
        <v>215</v>
      </c>
      <c r="I957" s="11" t="s">
        <v>711</v>
      </c>
      <c r="J957" s="26" t="s">
        <v>217</v>
      </c>
    </row>
    <row r="958" s="1" customFormat="1" ht="39" spans="1:10">
      <c r="A958" s="15">
        <f>COUNTA($A$1:A956)+1</f>
        <v>247</v>
      </c>
      <c r="B958" s="11" t="s">
        <v>712</v>
      </c>
      <c r="C958" s="16" t="s">
        <v>158</v>
      </c>
      <c r="D958" s="17">
        <v>658000</v>
      </c>
      <c r="E958" s="17">
        <v>1023770.75</v>
      </c>
      <c r="F958" s="15"/>
      <c r="G958" s="18">
        <f t="shared" si="16"/>
        <v>1681770.75</v>
      </c>
      <c r="H958" s="17" t="s">
        <v>215</v>
      </c>
      <c r="I958" s="11" t="s">
        <v>713</v>
      </c>
      <c r="J958" s="26" t="s">
        <v>217</v>
      </c>
    </row>
    <row r="959" s="1" customFormat="1" ht="26" spans="1:10">
      <c r="A959" s="19">
        <v>248</v>
      </c>
      <c r="B959" s="20" t="s">
        <v>714</v>
      </c>
      <c r="C959" s="16" t="s">
        <v>158</v>
      </c>
      <c r="D959" s="17">
        <v>50000</v>
      </c>
      <c r="E959" s="17">
        <v>112169.95</v>
      </c>
      <c r="F959" s="15"/>
      <c r="G959" s="18">
        <f t="shared" si="16"/>
        <v>162169.95</v>
      </c>
      <c r="H959" s="17" t="s">
        <v>215</v>
      </c>
      <c r="I959" s="11" t="s">
        <v>715</v>
      </c>
      <c r="J959" s="26" t="s">
        <v>217</v>
      </c>
    </row>
    <row r="960" s="1" customFormat="1" ht="26" spans="1:10">
      <c r="A960" s="21"/>
      <c r="B960" s="22"/>
      <c r="C960" s="16" t="s">
        <v>158</v>
      </c>
      <c r="D960" s="17">
        <v>203000</v>
      </c>
      <c r="E960" s="17">
        <v>455410.63</v>
      </c>
      <c r="F960" s="15"/>
      <c r="G960" s="18">
        <f t="shared" si="16"/>
        <v>658410.63</v>
      </c>
      <c r="H960" s="17" t="s">
        <v>215</v>
      </c>
      <c r="I960" s="11" t="s">
        <v>715</v>
      </c>
      <c r="J960" s="26" t="s">
        <v>217</v>
      </c>
    </row>
    <row r="961" s="1" customFormat="1" ht="26" spans="1:10">
      <c r="A961" s="21"/>
      <c r="B961" s="22"/>
      <c r="C961" s="16" t="s">
        <v>158</v>
      </c>
      <c r="D961" s="17">
        <v>50000</v>
      </c>
      <c r="E961" s="17">
        <v>112169.95</v>
      </c>
      <c r="F961" s="15"/>
      <c r="G961" s="18">
        <f t="shared" si="16"/>
        <v>162169.95</v>
      </c>
      <c r="H961" s="17" t="s">
        <v>215</v>
      </c>
      <c r="I961" s="11" t="s">
        <v>715</v>
      </c>
      <c r="J961" s="26" t="s">
        <v>217</v>
      </c>
    </row>
    <row r="962" s="1" customFormat="1" ht="26" spans="1:10">
      <c r="A962" s="21"/>
      <c r="B962" s="22"/>
      <c r="C962" s="16" t="s">
        <v>158</v>
      </c>
      <c r="D962" s="17">
        <v>334000</v>
      </c>
      <c r="E962" s="17">
        <v>749296.34</v>
      </c>
      <c r="F962" s="15"/>
      <c r="G962" s="18">
        <f t="shared" si="16"/>
        <v>1083296.34</v>
      </c>
      <c r="H962" s="17" t="s">
        <v>215</v>
      </c>
      <c r="I962" s="11" t="s">
        <v>715</v>
      </c>
      <c r="J962" s="26" t="s">
        <v>217</v>
      </c>
    </row>
    <row r="963" s="1" customFormat="1" ht="26" spans="1:10">
      <c r="A963" s="21"/>
      <c r="B963" s="22"/>
      <c r="C963" s="16" t="s">
        <v>158</v>
      </c>
      <c r="D963" s="17">
        <v>20000</v>
      </c>
      <c r="E963" s="17">
        <v>2482316.31</v>
      </c>
      <c r="F963" s="15"/>
      <c r="G963" s="18">
        <f t="shared" si="16"/>
        <v>2502316.31</v>
      </c>
      <c r="H963" s="17" t="s">
        <v>215</v>
      </c>
      <c r="I963" s="11" t="s">
        <v>715</v>
      </c>
      <c r="J963" s="26" t="s">
        <v>217</v>
      </c>
    </row>
    <row r="964" s="1" customFormat="1" ht="26" spans="1:10">
      <c r="A964" s="21"/>
      <c r="B964" s="22"/>
      <c r="C964" s="16" t="s">
        <v>158</v>
      </c>
      <c r="D964" s="17">
        <v>30000</v>
      </c>
      <c r="E964" s="17">
        <v>67301.83</v>
      </c>
      <c r="F964" s="15"/>
      <c r="G964" s="18">
        <f t="shared" si="16"/>
        <v>97301.83</v>
      </c>
      <c r="H964" s="17" t="s">
        <v>215</v>
      </c>
      <c r="I964" s="11" t="s">
        <v>715</v>
      </c>
      <c r="J964" s="26" t="s">
        <v>217</v>
      </c>
    </row>
    <row r="965" s="1" customFormat="1" ht="26" spans="1:10">
      <c r="A965" s="21"/>
      <c r="B965" s="22"/>
      <c r="C965" s="16" t="s">
        <v>158</v>
      </c>
      <c r="D965" s="17">
        <v>70000</v>
      </c>
      <c r="E965" s="17">
        <v>157038.09</v>
      </c>
      <c r="F965" s="15"/>
      <c r="G965" s="18">
        <f t="shared" si="16"/>
        <v>227038.09</v>
      </c>
      <c r="H965" s="17" t="s">
        <v>215</v>
      </c>
      <c r="I965" s="11" t="s">
        <v>715</v>
      </c>
      <c r="J965" s="26" t="s">
        <v>217</v>
      </c>
    </row>
    <row r="966" s="1" customFormat="1" ht="26" spans="1:10">
      <c r="A966" s="21"/>
      <c r="B966" s="22"/>
      <c r="C966" s="16" t="s">
        <v>158</v>
      </c>
      <c r="D966" s="17">
        <v>95000</v>
      </c>
      <c r="E966" s="17">
        <v>213123.18</v>
      </c>
      <c r="F966" s="15"/>
      <c r="G966" s="18">
        <f t="shared" si="16"/>
        <v>308123.18</v>
      </c>
      <c r="H966" s="17" t="s">
        <v>215</v>
      </c>
      <c r="I966" s="11" t="s">
        <v>715</v>
      </c>
      <c r="J966" s="26" t="s">
        <v>217</v>
      </c>
    </row>
    <row r="967" s="1" customFormat="1" ht="26" spans="1:10">
      <c r="A967" s="23"/>
      <c r="B967" s="24"/>
      <c r="C967" s="16" t="s">
        <v>158</v>
      </c>
      <c r="D967" s="17">
        <v>65000</v>
      </c>
      <c r="E967" s="17">
        <v>145821.28</v>
      </c>
      <c r="F967" s="15"/>
      <c r="G967" s="18">
        <f t="shared" si="16"/>
        <v>210821.28</v>
      </c>
      <c r="H967" s="17" t="s">
        <v>215</v>
      </c>
      <c r="I967" s="11" t="s">
        <v>715</v>
      </c>
      <c r="J967" s="26" t="s">
        <v>217</v>
      </c>
    </row>
    <row r="968" s="1" customFormat="1" ht="26" spans="1:10">
      <c r="A968" s="34">
        <v>249</v>
      </c>
      <c r="B968" s="35" t="s">
        <v>716</v>
      </c>
      <c r="C968" s="16" t="s">
        <v>158</v>
      </c>
      <c r="D968" s="17">
        <v>30000</v>
      </c>
      <c r="E968" s="17">
        <v>67171.38</v>
      </c>
      <c r="F968" s="15"/>
      <c r="G968" s="18">
        <f t="shared" si="16"/>
        <v>97171.38</v>
      </c>
      <c r="H968" s="17" t="s">
        <v>215</v>
      </c>
      <c r="I968" s="11" t="s">
        <v>717</v>
      </c>
      <c r="J968" s="26" t="s">
        <v>217</v>
      </c>
    </row>
    <row r="969" s="1" customFormat="1" ht="26" spans="1:10">
      <c r="A969" s="36"/>
      <c r="B969" s="37"/>
      <c r="C969" s="16" t="s">
        <v>158</v>
      </c>
      <c r="D969" s="17">
        <v>70000</v>
      </c>
      <c r="E969" s="17">
        <v>156733.24</v>
      </c>
      <c r="F969" s="15"/>
      <c r="G969" s="18">
        <f t="shared" si="16"/>
        <v>226733.24</v>
      </c>
      <c r="H969" s="17" t="s">
        <v>215</v>
      </c>
      <c r="I969" s="11" t="s">
        <v>717</v>
      </c>
      <c r="J969" s="26" t="s">
        <v>217</v>
      </c>
    </row>
    <row r="970" s="1" customFormat="1" ht="26" spans="1:10">
      <c r="A970" s="36"/>
      <c r="B970" s="37"/>
      <c r="C970" s="16" t="s">
        <v>158</v>
      </c>
      <c r="D970" s="17">
        <v>70000</v>
      </c>
      <c r="E970" s="17">
        <v>156733.24</v>
      </c>
      <c r="F970" s="15"/>
      <c r="G970" s="18">
        <f t="shared" si="16"/>
        <v>226733.24</v>
      </c>
      <c r="H970" s="17" t="s">
        <v>215</v>
      </c>
      <c r="I970" s="11" t="s">
        <v>717</v>
      </c>
      <c r="J970" s="26" t="s">
        <v>217</v>
      </c>
    </row>
    <row r="971" s="1" customFormat="1" ht="26" spans="1:10">
      <c r="A971" s="36"/>
      <c r="B971" s="37"/>
      <c r="C971" s="16" t="s">
        <v>158</v>
      </c>
      <c r="D971" s="17">
        <v>70000</v>
      </c>
      <c r="E971" s="17">
        <v>156733.24</v>
      </c>
      <c r="F971" s="15"/>
      <c r="G971" s="18">
        <f t="shared" si="16"/>
        <v>226733.24</v>
      </c>
      <c r="H971" s="17" t="s">
        <v>215</v>
      </c>
      <c r="I971" s="11" t="s">
        <v>717</v>
      </c>
      <c r="J971" s="26" t="s">
        <v>217</v>
      </c>
    </row>
    <row r="972" s="1" customFormat="1" ht="26" spans="1:10">
      <c r="A972" s="36"/>
      <c r="B972" s="37"/>
      <c r="C972" s="16" t="s">
        <v>158</v>
      </c>
      <c r="D972" s="17">
        <v>90000</v>
      </c>
      <c r="E972" s="17">
        <v>201514.24</v>
      </c>
      <c r="F972" s="15"/>
      <c r="G972" s="18">
        <f t="shared" si="16"/>
        <v>291514.24</v>
      </c>
      <c r="H972" s="17" t="s">
        <v>215</v>
      </c>
      <c r="I972" s="11" t="s">
        <v>717</v>
      </c>
      <c r="J972" s="26" t="s">
        <v>217</v>
      </c>
    </row>
    <row r="973" s="1" customFormat="1" ht="26" spans="1:10">
      <c r="A973" s="36"/>
      <c r="B973" s="37"/>
      <c r="C973" s="16" t="s">
        <v>158</v>
      </c>
      <c r="D973" s="17">
        <v>30000</v>
      </c>
      <c r="E973" s="17">
        <v>67171.38</v>
      </c>
      <c r="F973" s="15"/>
      <c r="G973" s="18">
        <f t="shared" si="16"/>
        <v>97171.38</v>
      </c>
      <c r="H973" s="17" t="s">
        <v>215</v>
      </c>
      <c r="I973" s="11" t="s">
        <v>718</v>
      </c>
      <c r="J973" s="26" t="s">
        <v>217</v>
      </c>
    </row>
    <row r="974" s="1" customFormat="1" ht="26" spans="1:10">
      <c r="A974" s="36"/>
      <c r="B974" s="37"/>
      <c r="C974" s="16" t="s">
        <v>158</v>
      </c>
      <c r="D974" s="17">
        <v>70000</v>
      </c>
      <c r="E974" s="17">
        <v>982540.68</v>
      </c>
      <c r="F974" s="15"/>
      <c r="G974" s="18">
        <f t="shared" si="16"/>
        <v>1052540.68</v>
      </c>
      <c r="H974" s="17" t="s">
        <v>215</v>
      </c>
      <c r="I974" s="11" t="s">
        <v>717</v>
      </c>
      <c r="J974" s="26" t="s">
        <v>217</v>
      </c>
    </row>
    <row r="975" s="1" customFormat="1" ht="26" spans="1:10">
      <c r="A975" s="36"/>
      <c r="B975" s="37"/>
      <c r="C975" s="16" t="s">
        <v>158</v>
      </c>
      <c r="D975" s="17">
        <v>50000</v>
      </c>
      <c r="E975" s="17">
        <v>111952.38</v>
      </c>
      <c r="F975" s="15"/>
      <c r="G975" s="18">
        <f t="shared" si="16"/>
        <v>161952.38</v>
      </c>
      <c r="H975" s="17" t="s">
        <v>215</v>
      </c>
      <c r="I975" s="11" t="s">
        <v>227</v>
      </c>
      <c r="J975" s="26" t="s">
        <v>217</v>
      </c>
    </row>
    <row r="976" s="1" customFormat="1" ht="26" spans="1:10">
      <c r="A976" s="36"/>
      <c r="B976" s="37"/>
      <c r="C976" s="16" t="s">
        <v>158</v>
      </c>
      <c r="D976" s="17">
        <v>20000</v>
      </c>
      <c r="E976" s="17">
        <v>44780.96</v>
      </c>
      <c r="F976" s="15"/>
      <c r="G976" s="18">
        <f t="shared" si="16"/>
        <v>64780.96</v>
      </c>
      <c r="H976" s="17" t="s">
        <v>215</v>
      </c>
      <c r="I976" s="11" t="s">
        <v>719</v>
      </c>
      <c r="J976" s="26" t="s">
        <v>217</v>
      </c>
    </row>
    <row r="977" s="1" customFormat="1" ht="26" spans="1:10">
      <c r="A977" s="38"/>
      <c r="B977" s="39"/>
      <c r="C977" s="16" t="s">
        <v>158</v>
      </c>
      <c r="D977" s="17">
        <v>20000</v>
      </c>
      <c r="E977" s="17">
        <v>44780.96</v>
      </c>
      <c r="F977" s="15"/>
      <c r="G977" s="18">
        <f t="shared" si="16"/>
        <v>64780.96</v>
      </c>
      <c r="H977" s="17" t="s">
        <v>215</v>
      </c>
      <c r="I977" s="11" t="s">
        <v>718</v>
      </c>
      <c r="J977" s="26" t="s">
        <v>217</v>
      </c>
    </row>
    <row r="978" s="1" customFormat="1" ht="26" spans="1:10">
      <c r="A978" s="34">
        <v>250</v>
      </c>
      <c r="B978" s="35" t="s">
        <v>720</v>
      </c>
      <c r="C978" s="16" t="s">
        <v>158</v>
      </c>
      <c r="D978" s="17">
        <v>30000</v>
      </c>
      <c r="E978" s="17">
        <v>67171.38</v>
      </c>
      <c r="F978" s="15"/>
      <c r="G978" s="18">
        <f t="shared" ref="G978:G999" si="17">D978+E978+F978</f>
        <v>97171.38</v>
      </c>
      <c r="H978" s="17" t="s">
        <v>215</v>
      </c>
      <c r="I978" s="11" t="s">
        <v>419</v>
      </c>
      <c r="J978" s="26" t="s">
        <v>217</v>
      </c>
    </row>
    <row r="979" s="1" customFormat="1" ht="26" spans="1:10">
      <c r="A979" s="36"/>
      <c r="B979" s="37"/>
      <c r="C979" s="16" t="s">
        <v>158</v>
      </c>
      <c r="D979" s="17">
        <v>20000</v>
      </c>
      <c r="E979" s="17">
        <v>44781.02</v>
      </c>
      <c r="F979" s="15"/>
      <c r="G979" s="18">
        <f t="shared" si="17"/>
        <v>64781.02</v>
      </c>
      <c r="H979" s="17" t="s">
        <v>215</v>
      </c>
      <c r="I979" s="11" t="s">
        <v>419</v>
      </c>
      <c r="J979" s="26" t="s">
        <v>217</v>
      </c>
    </row>
    <row r="980" s="1" customFormat="1" ht="26" spans="1:10">
      <c r="A980" s="36"/>
      <c r="B980" s="37"/>
      <c r="C980" s="16" t="s">
        <v>158</v>
      </c>
      <c r="D980" s="17">
        <v>70000</v>
      </c>
      <c r="E980" s="17">
        <v>156733.24</v>
      </c>
      <c r="F980" s="15"/>
      <c r="G980" s="18">
        <f t="shared" si="17"/>
        <v>226733.24</v>
      </c>
      <c r="H980" s="17" t="s">
        <v>215</v>
      </c>
      <c r="I980" s="11" t="s">
        <v>419</v>
      </c>
      <c r="J980" s="26" t="s">
        <v>217</v>
      </c>
    </row>
    <row r="981" s="1" customFormat="1" ht="26" spans="1:10">
      <c r="A981" s="36"/>
      <c r="B981" s="37"/>
      <c r="C981" s="16" t="s">
        <v>158</v>
      </c>
      <c r="D981" s="17">
        <v>20000</v>
      </c>
      <c r="E981" s="17">
        <v>44781.02</v>
      </c>
      <c r="F981" s="15"/>
      <c r="G981" s="18">
        <f t="shared" si="17"/>
        <v>64781.02</v>
      </c>
      <c r="H981" s="17" t="s">
        <v>215</v>
      </c>
      <c r="I981" s="11" t="s">
        <v>419</v>
      </c>
      <c r="J981" s="26" t="s">
        <v>217</v>
      </c>
    </row>
    <row r="982" s="1" customFormat="1" ht="26" spans="1:10">
      <c r="A982" s="36"/>
      <c r="B982" s="37"/>
      <c r="C982" s="16" t="s">
        <v>158</v>
      </c>
      <c r="D982" s="17">
        <v>40000</v>
      </c>
      <c r="E982" s="17">
        <v>89561.83</v>
      </c>
      <c r="F982" s="15"/>
      <c r="G982" s="18">
        <f t="shared" si="17"/>
        <v>129561.83</v>
      </c>
      <c r="H982" s="17" t="s">
        <v>215</v>
      </c>
      <c r="I982" s="11" t="s">
        <v>419</v>
      </c>
      <c r="J982" s="26" t="s">
        <v>217</v>
      </c>
    </row>
    <row r="983" s="1" customFormat="1" ht="39" spans="1:10">
      <c r="A983" s="36"/>
      <c r="B983" s="37"/>
      <c r="C983" s="16" t="s">
        <v>158</v>
      </c>
      <c r="D983" s="17">
        <v>8000</v>
      </c>
      <c r="E983" s="17">
        <v>17912.43</v>
      </c>
      <c r="F983" s="15"/>
      <c r="G983" s="18">
        <f t="shared" si="17"/>
        <v>25912.43</v>
      </c>
      <c r="H983" s="17" t="s">
        <v>215</v>
      </c>
      <c r="I983" s="11" t="s">
        <v>420</v>
      </c>
      <c r="J983" s="26" t="s">
        <v>217</v>
      </c>
    </row>
    <row r="984" s="1" customFormat="1" ht="26" spans="1:10">
      <c r="A984" s="36"/>
      <c r="B984" s="37"/>
      <c r="C984" s="16" t="s">
        <v>158</v>
      </c>
      <c r="D984" s="17">
        <v>10000</v>
      </c>
      <c r="E984" s="17">
        <v>22390.51</v>
      </c>
      <c r="F984" s="15"/>
      <c r="G984" s="18">
        <f t="shared" si="17"/>
        <v>32390.51</v>
      </c>
      <c r="H984" s="17" t="s">
        <v>215</v>
      </c>
      <c r="I984" s="11" t="s">
        <v>419</v>
      </c>
      <c r="J984" s="26" t="s">
        <v>217</v>
      </c>
    </row>
    <row r="985" s="1" customFormat="1" ht="26" spans="1:10">
      <c r="A985" s="36"/>
      <c r="B985" s="37"/>
      <c r="C985" s="16" t="s">
        <v>158</v>
      </c>
      <c r="D985" s="17">
        <v>36000</v>
      </c>
      <c r="E985" s="17">
        <v>80605.67</v>
      </c>
      <c r="F985" s="15"/>
      <c r="G985" s="18">
        <f t="shared" si="17"/>
        <v>116605.67</v>
      </c>
      <c r="H985" s="17" t="s">
        <v>215</v>
      </c>
      <c r="I985" s="11" t="s">
        <v>419</v>
      </c>
      <c r="J985" s="26" t="s">
        <v>217</v>
      </c>
    </row>
    <row r="986" s="1" customFormat="1" ht="26" spans="1:10">
      <c r="A986" s="36"/>
      <c r="B986" s="37"/>
      <c r="C986" s="16" t="s">
        <v>158</v>
      </c>
      <c r="D986" s="17">
        <v>30000</v>
      </c>
      <c r="E986" s="17">
        <v>67171.38</v>
      </c>
      <c r="F986" s="15"/>
      <c r="G986" s="18">
        <f t="shared" si="17"/>
        <v>97171.38</v>
      </c>
      <c r="H986" s="17" t="s">
        <v>215</v>
      </c>
      <c r="I986" s="11" t="s">
        <v>419</v>
      </c>
      <c r="J986" s="26" t="s">
        <v>217</v>
      </c>
    </row>
    <row r="987" s="1" customFormat="1" ht="26" spans="1:10">
      <c r="A987" s="36"/>
      <c r="B987" s="37"/>
      <c r="C987" s="16" t="s">
        <v>158</v>
      </c>
      <c r="D987" s="17">
        <v>50000</v>
      </c>
      <c r="E987" s="17">
        <v>111952.38</v>
      </c>
      <c r="F987" s="15"/>
      <c r="G987" s="18">
        <f t="shared" si="17"/>
        <v>161952.38</v>
      </c>
      <c r="H987" s="17" t="s">
        <v>215</v>
      </c>
      <c r="I987" s="11" t="s">
        <v>419</v>
      </c>
      <c r="J987" s="26" t="s">
        <v>217</v>
      </c>
    </row>
    <row r="988" s="1" customFormat="1" ht="26" spans="1:10">
      <c r="A988" s="36"/>
      <c r="B988" s="37"/>
      <c r="C988" s="16" t="s">
        <v>158</v>
      </c>
      <c r="D988" s="17">
        <v>138000</v>
      </c>
      <c r="E988" s="17">
        <v>308988.46</v>
      </c>
      <c r="F988" s="15"/>
      <c r="G988" s="18">
        <f t="shared" si="17"/>
        <v>446988.46</v>
      </c>
      <c r="H988" s="17" t="s">
        <v>215</v>
      </c>
      <c r="I988" s="11" t="s">
        <v>419</v>
      </c>
      <c r="J988" s="26" t="s">
        <v>217</v>
      </c>
    </row>
    <row r="989" s="1" customFormat="1" ht="26" spans="1:10">
      <c r="A989" s="36"/>
      <c r="B989" s="37"/>
      <c r="C989" s="16" t="s">
        <v>158</v>
      </c>
      <c r="D989" s="17">
        <v>100000</v>
      </c>
      <c r="E989" s="17">
        <v>1280638.98</v>
      </c>
      <c r="F989" s="15"/>
      <c r="G989" s="18">
        <f t="shared" si="17"/>
        <v>1380638.98</v>
      </c>
      <c r="H989" s="17" t="s">
        <v>215</v>
      </c>
      <c r="I989" s="11" t="s">
        <v>419</v>
      </c>
      <c r="J989" s="26" t="s">
        <v>217</v>
      </c>
    </row>
    <row r="990" s="1" customFormat="1" ht="26" spans="1:10">
      <c r="A990" s="36"/>
      <c r="B990" s="37"/>
      <c r="C990" s="16" t="s">
        <v>158</v>
      </c>
      <c r="D990" s="17">
        <v>105000</v>
      </c>
      <c r="E990" s="17">
        <v>235099.9</v>
      </c>
      <c r="F990" s="15"/>
      <c r="G990" s="18">
        <f t="shared" si="17"/>
        <v>340099.9</v>
      </c>
      <c r="H990" s="17" t="s">
        <v>215</v>
      </c>
      <c r="I990" s="11" t="s">
        <v>419</v>
      </c>
      <c r="J990" s="26" t="s">
        <v>217</v>
      </c>
    </row>
    <row r="991" s="1" customFormat="1" ht="26" spans="1:10">
      <c r="A991" s="36"/>
      <c r="B991" s="37"/>
      <c r="C991" s="16" t="s">
        <v>158</v>
      </c>
      <c r="D991" s="17">
        <v>20000</v>
      </c>
      <c r="E991" s="17">
        <v>44781.02</v>
      </c>
      <c r="F991" s="15"/>
      <c r="G991" s="18">
        <f t="shared" si="17"/>
        <v>64781.02</v>
      </c>
      <c r="H991" s="17" t="s">
        <v>215</v>
      </c>
      <c r="I991" s="11" t="s">
        <v>419</v>
      </c>
      <c r="J991" s="26" t="s">
        <v>217</v>
      </c>
    </row>
    <row r="992" s="1" customFormat="1" ht="26" spans="1:10">
      <c r="A992" s="38"/>
      <c r="B992" s="39"/>
      <c r="C992" s="16" t="s">
        <v>158</v>
      </c>
      <c r="D992" s="17">
        <v>100000</v>
      </c>
      <c r="E992" s="17">
        <v>223904.63</v>
      </c>
      <c r="F992" s="15"/>
      <c r="G992" s="18">
        <f t="shared" si="17"/>
        <v>323904.63</v>
      </c>
      <c r="H992" s="17" t="s">
        <v>215</v>
      </c>
      <c r="I992" s="11" t="s">
        <v>419</v>
      </c>
      <c r="J992" s="26" t="s">
        <v>217</v>
      </c>
    </row>
    <row r="993" s="1" customFormat="1" ht="26" spans="1:10">
      <c r="A993" s="34">
        <v>251</v>
      </c>
      <c r="B993" s="35" t="s">
        <v>721</v>
      </c>
      <c r="C993" s="16" t="s">
        <v>158</v>
      </c>
      <c r="D993" s="17">
        <v>6000</v>
      </c>
      <c r="E993" s="17">
        <v>13778.58</v>
      </c>
      <c r="F993" s="15"/>
      <c r="G993" s="18">
        <f t="shared" si="17"/>
        <v>19778.58</v>
      </c>
      <c r="H993" s="17" t="s">
        <v>215</v>
      </c>
      <c r="I993" s="11" t="s">
        <v>722</v>
      </c>
      <c r="J993" s="26" t="s">
        <v>217</v>
      </c>
    </row>
    <row r="994" s="1" customFormat="1" ht="65" spans="1:10">
      <c r="A994" s="36"/>
      <c r="B994" s="37"/>
      <c r="C994" s="16" t="s">
        <v>158</v>
      </c>
      <c r="D994" s="17">
        <v>55000</v>
      </c>
      <c r="E994" s="17">
        <v>159364.16</v>
      </c>
      <c r="F994" s="15"/>
      <c r="G994" s="18">
        <f t="shared" si="17"/>
        <v>214364.16</v>
      </c>
      <c r="H994" s="17" t="s">
        <v>215</v>
      </c>
      <c r="I994" s="11" t="s">
        <v>723</v>
      </c>
      <c r="J994" s="26" t="s">
        <v>217</v>
      </c>
    </row>
    <row r="995" s="1" customFormat="1" ht="26" spans="1:10">
      <c r="A995" s="38"/>
      <c r="B995" s="39"/>
      <c r="C995" s="16" t="s">
        <v>158</v>
      </c>
      <c r="D995" s="17">
        <v>11000</v>
      </c>
      <c r="E995" s="17">
        <v>25260.75</v>
      </c>
      <c r="F995" s="15"/>
      <c r="G995" s="18">
        <f t="shared" si="17"/>
        <v>36260.75</v>
      </c>
      <c r="H995" s="17" t="s">
        <v>215</v>
      </c>
      <c r="I995" s="11" t="s">
        <v>722</v>
      </c>
      <c r="J995" s="26" t="s">
        <v>217</v>
      </c>
    </row>
    <row r="996" s="1" customFormat="1" ht="26" spans="1:10">
      <c r="A996" s="40">
        <v>252</v>
      </c>
      <c r="B996" s="41" t="s">
        <v>236</v>
      </c>
      <c r="C996" s="16" t="s">
        <v>158</v>
      </c>
      <c r="D996" s="17">
        <v>200000</v>
      </c>
      <c r="E996" s="17">
        <v>735446.62</v>
      </c>
      <c r="F996" s="15"/>
      <c r="G996" s="18">
        <f t="shared" si="17"/>
        <v>935446.62</v>
      </c>
      <c r="H996" s="17" t="s">
        <v>215</v>
      </c>
      <c r="I996" s="11" t="s">
        <v>235</v>
      </c>
      <c r="J996" s="26" t="s">
        <v>217</v>
      </c>
    </row>
    <row r="997" s="1" customFormat="1" ht="26" spans="1:10">
      <c r="A997" s="42">
        <f>COUNTA($A$1:A995)+1</f>
        <v>253</v>
      </c>
      <c r="B997" s="43" t="s">
        <v>724</v>
      </c>
      <c r="C997" s="16" t="s">
        <v>158</v>
      </c>
      <c r="D997" s="44">
        <v>600000</v>
      </c>
      <c r="E997" s="45">
        <v>3021807.17</v>
      </c>
      <c r="F997" s="17">
        <v>17887</v>
      </c>
      <c r="G997" s="18">
        <f t="shared" si="17"/>
        <v>3639694.17</v>
      </c>
      <c r="H997" s="17" t="s">
        <v>215</v>
      </c>
      <c r="I997" s="47" t="s">
        <v>725</v>
      </c>
      <c r="J997" s="26" t="s">
        <v>217</v>
      </c>
    </row>
    <row r="998" s="1" customFormat="1" ht="26" spans="1:10">
      <c r="A998" s="46">
        <f>COUNTA($A$1:A996)+1</f>
        <v>254</v>
      </c>
      <c r="B998" s="47" t="s">
        <v>726</v>
      </c>
      <c r="C998" s="16" t="s">
        <v>158</v>
      </c>
      <c r="D998" s="48">
        <v>19900000</v>
      </c>
      <c r="E998" s="48">
        <v>27269692.26</v>
      </c>
      <c r="F998" s="48"/>
      <c r="G998" s="18">
        <f t="shared" si="17"/>
        <v>47169692.26</v>
      </c>
      <c r="H998" s="17" t="s">
        <v>215</v>
      </c>
      <c r="I998" s="11" t="s">
        <v>727</v>
      </c>
      <c r="J998" s="26" t="s">
        <v>217</v>
      </c>
    </row>
    <row r="999" ht="39" spans="1:10">
      <c r="A999" s="46">
        <f>COUNTA($A$1:A997)+1</f>
        <v>255</v>
      </c>
      <c r="B999" s="47" t="s">
        <v>728</v>
      </c>
      <c r="C999" s="16" t="s">
        <v>158</v>
      </c>
      <c r="D999" s="48">
        <v>449200000</v>
      </c>
      <c r="E999" s="48">
        <v>265768064.26</v>
      </c>
      <c r="F999" s="48">
        <v>96539</v>
      </c>
      <c r="G999" s="18">
        <f>D999+E999+F999</f>
        <v>715064603.26</v>
      </c>
      <c r="H999" s="17" t="s">
        <v>729</v>
      </c>
      <c r="I999" s="11" t="s">
        <v>730</v>
      </c>
      <c r="J999" s="26" t="s">
        <v>731</v>
      </c>
    </row>
  </sheetData>
  <autoFilter ref="A2:J999">
    <extLst/>
  </autoFilter>
  <mergeCells count="343">
    <mergeCell ref="B1:J1"/>
    <mergeCell ref="A7:A11"/>
    <mergeCell ref="A12:A19"/>
    <mergeCell ref="A20:A36"/>
    <mergeCell ref="A37:A38"/>
    <mergeCell ref="A39:A41"/>
    <mergeCell ref="A42:A49"/>
    <mergeCell ref="A50:A52"/>
    <mergeCell ref="A53:A57"/>
    <mergeCell ref="A59:A60"/>
    <mergeCell ref="A61:A66"/>
    <mergeCell ref="A70:A72"/>
    <mergeCell ref="A74:A80"/>
    <mergeCell ref="A81:A82"/>
    <mergeCell ref="A84:A86"/>
    <mergeCell ref="A87:A94"/>
    <mergeCell ref="A95:A99"/>
    <mergeCell ref="A100:A104"/>
    <mergeCell ref="A105:A106"/>
    <mergeCell ref="A107:A110"/>
    <mergeCell ref="A111:A112"/>
    <mergeCell ref="A113:A118"/>
    <mergeCell ref="A120:A121"/>
    <mergeCell ref="A125:A127"/>
    <mergeCell ref="A128:A130"/>
    <mergeCell ref="A131:A137"/>
    <mergeCell ref="A139:A146"/>
    <mergeCell ref="A147:A151"/>
    <mergeCell ref="A152:A155"/>
    <mergeCell ref="A156:A160"/>
    <mergeCell ref="A161:A164"/>
    <mergeCell ref="A166:A170"/>
    <mergeCell ref="A171:A172"/>
    <mergeCell ref="A174:A179"/>
    <mergeCell ref="A180:A189"/>
    <mergeCell ref="A190:A192"/>
    <mergeCell ref="A193:A194"/>
    <mergeCell ref="A195:A202"/>
    <mergeCell ref="A203:A207"/>
    <mergeCell ref="A208:A210"/>
    <mergeCell ref="A211:A212"/>
    <mergeCell ref="A213:A215"/>
    <mergeCell ref="A216:A221"/>
    <mergeCell ref="A222:A227"/>
    <mergeCell ref="A228:A230"/>
    <mergeCell ref="A231:A232"/>
    <mergeCell ref="A233:A239"/>
    <mergeCell ref="A240:A243"/>
    <mergeCell ref="A244:A246"/>
    <mergeCell ref="A247:A248"/>
    <mergeCell ref="A249:A251"/>
    <mergeCell ref="A252:A271"/>
    <mergeCell ref="A272:A275"/>
    <mergeCell ref="A277:A279"/>
    <mergeCell ref="A280:A293"/>
    <mergeCell ref="A294:A296"/>
    <mergeCell ref="A297:A301"/>
    <mergeCell ref="A302:A307"/>
    <mergeCell ref="A309:A321"/>
    <mergeCell ref="A322:A334"/>
    <mergeCell ref="A335:A343"/>
    <mergeCell ref="A344:A351"/>
    <mergeCell ref="A352:A353"/>
    <mergeCell ref="A354:A360"/>
    <mergeCell ref="A361:A366"/>
    <mergeCell ref="A367:A368"/>
    <mergeCell ref="A369:A382"/>
    <mergeCell ref="A383:A390"/>
    <mergeCell ref="A391:A395"/>
    <mergeCell ref="A396:A401"/>
    <mergeCell ref="A402:A409"/>
    <mergeCell ref="A410:A413"/>
    <mergeCell ref="A415:A420"/>
    <mergeCell ref="A421:A427"/>
    <mergeCell ref="A428:A437"/>
    <mergeCell ref="A438:A439"/>
    <mergeCell ref="A443:A450"/>
    <mergeCell ref="A452:A457"/>
    <mergeCell ref="A458:A460"/>
    <mergeCell ref="A461:A463"/>
    <mergeCell ref="A464:A472"/>
    <mergeCell ref="A473:A476"/>
    <mergeCell ref="A477:A480"/>
    <mergeCell ref="A481:A485"/>
    <mergeCell ref="A486:A488"/>
    <mergeCell ref="A489:A494"/>
    <mergeCell ref="A495:A498"/>
    <mergeCell ref="A500:A507"/>
    <mergeCell ref="A508:A518"/>
    <mergeCell ref="A519:A521"/>
    <mergeCell ref="A522:A525"/>
    <mergeCell ref="A527:A530"/>
    <mergeCell ref="A531:A537"/>
    <mergeCell ref="A538:A539"/>
    <mergeCell ref="A540:A543"/>
    <mergeCell ref="A547:A556"/>
    <mergeCell ref="A557:A559"/>
    <mergeCell ref="A560:A565"/>
    <mergeCell ref="A566:A574"/>
    <mergeCell ref="A575:A586"/>
    <mergeCell ref="A587:A595"/>
    <mergeCell ref="A596:A603"/>
    <mergeCell ref="A604:A607"/>
    <mergeCell ref="A608:A615"/>
    <mergeCell ref="A616:A623"/>
    <mergeCell ref="A624:A628"/>
    <mergeCell ref="A629:A631"/>
    <mergeCell ref="A633:A637"/>
    <mergeCell ref="A638:A639"/>
    <mergeCell ref="A640:A643"/>
    <mergeCell ref="A644:A649"/>
    <mergeCell ref="A652:A658"/>
    <mergeCell ref="A660:A661"/>
    <mergeCell ref="A663:A667"/>
    <mergeCell ref="A668:A669"/>
    <mergeCell ref="A671:A673"/>
    <mergeCell ref="A675:A676"/>
    <mergeCell ref="A679:A684"/>
    <mergeCell ref="A685:A687"/>
    <mergeCell ref="A689:A690"/>
    <mergeCell ref="A693:A697"/>
    <mergeCell ref="A698:A702"/>
    <mergeCell ref="A703:A704"/>
    <mergeCell ref="A707:A712"/>
    <mergeCell ref="A713:A716"/>
    <mergeCell ref="A718:A719"/>
    <mergeCell ref="A720:A724"/>
    <mergeCell ref="A725:A727"/>
    <mergeCell ref="A734:A739"/>
    <mergeCell ref="A740:A745"/>
    <mergeCell ref="A746:A747"/>
    <mergeCell ref="A749:A751"/>
    <mergeCell ref="A752:A757"/>
    <mergeCell ref="A758:A761"/>
    <mergeCell ref="A762:A767"/>
    <mergeCell ref="A768:A772"/>
    <mergeCell ref="A773:A774"/>
    <mergeCell ref="A776:A788"/>
    <mergeCell ref="A790:A796"/>
    <mergeCell ref="A798:A801"/>
    <mergeCell ref="A802:A805"/>
    <mergeCell ref="A806:A810"/>
    <mergeCell ref="A811:A820"/>
    <mergeCell ref="A821:A825"/>
    <mergeCell ref="A826:A837"/>
    <mergeCell ref="A838:A855"/>
    <mergeCell ref="A856:A869"/>
    <mergeCell ref="A870:A871"/>
    <mergeCell ref="A875:A876"/>
    <mergeCell ref="A881:A884"/>
    <mergeCell ref="A888:A890"/>
    <mergeCell ref="A891:A893"/>
    <mergeCell ref="A896:A897"/>
    <mergeCell ref="A901:A902"/>
    <mergeCell ref="A904:A907"/>
    <mergeCell ref="A909:A912"/>
    <mergeCell ref="A913:A917"/>
    <mergeCell ref="A920:A923"/>
    <mergeCell ref="A924:A928"/>
    <mergeCell ref="A929:A930"/>
    <mergeCell ref="A931:A932"/>
    <mergeCell ref="A934:A936"/>
    <mergeCell ref="A937:A939"/>
    <mergeCell ref="A941:A943"/>
    <mergeCell ref="A944:A945"/>
    <mergeCell ref="A947:A950"/>
    <mergeCell ref="A953:A954"/>
    <mergeCell ref="A955:A956"/>
    <mergeCell ref="A959:A967"/>
    <mergeCell ref="A968:A977"/>
    <mergeCell ref="A978:A992"/>
    <mergeCell ref="A993:A995"/>
    <mergeCell ref="B7:B11"/>
    <mergeCell ref="B12:B19"/>
    <mergeCell ref="B20:B36"/>
    <mergeCell ref="B37:B38"/>
    <mergeCell ref="B39:B41"/>
    <mergeCell ref="B42:B49"/>
    <mergeCell ref="B50:B52"/>
    <mergeCell ref="B53:B57"/>
    <mergeCell ref="B59:B60"/>
    <mergeCell ref="B61:B66"/>
    <mergeCell ref="B70:B72"/>
    <mergeCell ref="B74:B80"/>
    <mergeCell ref="B81:B82"/>
    <mergeCell ref="B84:B86"/>
    <mergeCell ref="B87:B94"/>
    <mergeCell ref="B95:B99"/>
    <mergeCell ref="B100:B104"/>
    <mergeCell ref="B105:B106"/>
    <mergeCell ref="B107:B110"/>
    <mergeCell ref="B111:B112"/>
    <mergeCell ref="B113:B118"/>
    <mergeCell ref="B120:B121"/>
    <mergeCell ref="B125:B127"/>
    <mergeCell ref="B128:B130"/>
    <mergeCell ref="B131:B137"/>
    <mergeCell ref="B139:B146"/>
    <mergeCell ref="B147:B151"/>
    <mergeCell ref="B152:B155"/>
    <mergeCell ref="B156:B160"/>
    <mergeCell ref="B161:B164"/>
    <mergeCell ref="B166:B170"/>
    <mergeCell ref="B171:B172"/>
    <mergeCell ref="B174:B179"/>
    <mergeCell ref="B180:B189"/>
    <mergeCell ref="B190:B192"/>
    <mergeCell ref="B193:B194"/>
    <mergeCell ref="B195:B202"/>
    <mergeCell ref="B203:B207"/>
    <mergeCell ref="B208:B210"/>
    <mergeCell ref="B211:B212"/>
    <mergeCell ref="B213:B215"/>
    <mergeCell ref="B216:B221"/>
    <mergeCell ref="B222:B227"/>
    <mergeCell ref="B228:B230"/>
    <mergeCell ref="B231:B232"/>
    <mergeCell ref="B233:B239"/>
    <mergeCell ref="B240:B243"/>
    <mergeCell ref="B244:B246"/>
    <mergeCell ref="B247:B248"/>
    <mergeCell ref="B249:B251"/>
    <mergeCell ref="B252:B271"/>
    <mergeCell ref="B272:B275"/>
    <mergeCell ref="B277:B279"/>
    <mergeCell ref="B280:B293"/>
    <mergeCell ref="B294:B296"/>
    <mergeCell ref="B297:B301"/>
    <mergeCell ref="B302:B307"/>
    <mergeCell ref="B309:B321"/>
    <mergeCell ref="B322:B334"/>
    <mergeCell ref="B335:B343"/>
    <mergeCell ref="B344:B351"/>
    <mergeCell ref="B352:B353"/>
    <mergeCell ref="B354:B360"/>
    <mergeCell ref="B361:B366"/>
    <mergeCell ref="B367:B368"/>
    <mergeCell ref="B369:B382"/>
    <mergeCell ref="B383:B390"/>
    <mergeCell ref="B391:B395"/>
    <mergeCell ref="B396:B401"/>
    <mergeCell ref="B402:B409"/>
    <mergeCell ref="B410:B413"/>
    <mergeCell ref="B415:B420"/>
    <mergeCell ref="B421:B427"/>
    <mergeCell ref="B428:B437"/>
    <mergeCell ref="B438:B439"/>
    <mergeCell ref="B443:B450"/>
    <mergeCell ref="B452:B457"/>
    <mergeCell ref="B458:B460"/>
    <mergeCell ref="B461:B463"/>
    <mergeCell ref="B464:B472"/>
    <mergeCell ref="B473:B476"/>
    <mergeCell ref="B477:B480"/>
    <mergeCell ref="B481:B485"/>
    <mergeCell ref="B486:B488"/>
    <mergeCell ref="B489:B494"/>
    <mergeCell ref="B495:B498"/>
    <mergeCell ref="B500:B507"/>
    <mergeCell ref="B508:B518"/>
    <mergeCell ref="B519:B521"/>
    <mergeCell ref="B522:B525"/>
    <mergeCell ref="B527:B530"/>
    <mergeCell ref="B531:B537"/>
    <mergeCell ref="B538:B539"/>
    <mergeCell ref="B540:B543"/>
    <mergeCell ref="B547:B556"/>
    <mergeCell ref="B557:B559"/>
    <mergeCell ref="B560:B565"/>
    <mergeCell ref="B566:B574"/>
    <mergeCell ref="B575:B586"/>
    <mergeCell ref="B587:B595"/>
    <mergeCell ref="B596:B603"/>
    <mergeCell ref="B604:B607"/>
    <mergeCell ref="B608:B615"/>
    <mergeCell ref="B616:B623"/>
    <mergeCell ref="B624:B628"/>
    <mergeCell ref="B629:B631"/>
    <mergeCell ref="B633:B637"/>
    <mergeCell ref="B638:B639"/>
    <mergeCell ref="B640:B643"/>
    <mergeCell ref="B644:B649"/>
    <mergeCell ref="B652:B658"/>
    <mergeCell ref="B660:B661"/>
    <mergeCell ref="B663:B667"/>
    <mergeCell ref="B668:B669"/>
    <mergeCell ref="B671:B673"/>
    <mergeCell ref="B675:B676"/>
    <mergeCell ref="B679:B684"/>
    <mergeCell ref="B685:B687"/>
    <mergeCell ref="B689:B690"/>
    <mergeCell ref="B693:B697"/>
    <mergeCell ref="B698:B702"/>
    <mergeCell ref="B703:B704"/>
    <mergeCell ref="B707:B712"/>
    <mergeCell ref="B713:B716"/>
    <mergeCell ref="B718:B719"/>
    <mergeCell ref="B720:B724"/>
    <mergeCell ref="B725:B727"/>
    <mergeCell ref="B734:B739"/>
    <mergeCell ref="B740:B745"/>
    <mergeCell ref="B746:B747"/>
    <mergeCell ref="B749:B751"/>
    <mergeCell ref="B752:B757"/>
    <mergeCell ref="B758:B761"/>
    <mergeCell ref="B762:B767"/>
    <mergeCell ref="B768:B772"/>
    <mergeCell ref="B773:B774"/>
    <mergeCell ref="B776:B788"/>
    <mergeCell ref="B790:B796"/>
    <mergeCell ref="B798:B801"/>
    <mergeCell ref="B802:B805"/>
    <mergeCell ref="B806:B810"/>
    <mergeCell ref="B811:B820"/>
    <mergeCell ref="B821:B825"/>
    <mergeCell ref="B826:B837"/>
    <mergeCell ref="B838:B855"/>
    <mergeCell ref="B856:B869"/>
    <mergeCell ref="B870:B871"/>
    <mergeCell ref="B875:B876"/>
    <mergeCell ref="B881:B884"/>
    <mergeCell ref="B888:B890"/>
    <mergeCell ref="B891:B893"/>
    <mergeCell ref="B896:B897"/>
    <mergeCell ref="B901:B902"/>
    <mergeCell ref="B904:B907"/>
    <mergeCell ref="B909:B912"/>
    <mergeCell ref="B913:B917"/>
    <mergeCell ref="B920:B923"/>
    <mergeCell ref="B924:B928"/>
    <mergeCell ref="B929:B930"/>
    <mergeCell ref="B931:B932"/>
    <mergeCell ref="B934:B936"/>
    <mergeCell ref="B937:B939"/>
    <mergeCell ref="B941:B943"/>
    <mergeCell ref="B944:B945"/>
    <mergeCell ref="B947:B950"/>
    <mergeCell ref="B953:B954"/>
    <mergeCell ref="B955:B956"/>
    <mergeCell ref="B959:B967"/>
    <mergeCell ref="B968:B977"/>
    <mergeCell ref="B978:B992"/>
    <mergeCell ref="B993:B995"/>
  </mergeCells>
  <hyperlinks>
    <hyperlink ref="B880" r:id="rId1" display="北京市石楼猪场 " tooltip="http://10.237.200.13/EAS/item/customInfoSearch.do?cifno=10279155-2&amp;brno=11000000100&amp;ciftype=1&amp;cifname=北京市石楼猪场"/>
    <hyperlink ref="B881" r:id="rId2" display="北京市房山区国华百货商场 " tooltip="http://10.237.200.13/EAS/item/customInfoSearch.do?cifno=11e600200403&amp;brno=11000000100&amp;ciftype=1&amp;cifname=北京市房山区国华百货商场"/>
    <hyperlink ref="B885" r:id="rId3" display="北京力隆油品有限公司 " tooltip="http://10.237.200.13/EAS/item/customInfoSearch.do?cifno=10278000-1&amp;brno=11000000100&amp;ciftype=1&amp;cifname=北京力隆油品有限公司"/>
    <hyperlink ref="B886" r:id="rId4" display="北京市房山区东兴印刷厂" tooltip="http://10.237.200.13/EAS/item/customInfoSearch.do?cifno=11e600301147&amp;brno=11000000100&amp;ciftype=1&amp;cifname=北京市房山区东兴印刷厂*"/>
    <hyperlink ref="B891" r:id="rId5" display="北京市房山区葫芦垡乡工业公司 " tooltip="http://10.237.200.13/EAS/item/customInfoSearch.do?cifno=80272161-9&amp;brno=11000000100&amp;ciftype=1&amp;cifname=北京市房山区葫芦垡乡工业公司"/>
    <hyperlink ref="B894" r:id="rId6" display="北京市房山区金鸡台煤炭加工厂 " tooltip="http://10.237.200.13/EAS/item/customInfoSearch.do?cifno=11e600800263&amp;brno=11000000100&amp;ciftype=1&amp;cifname=北京市房山区金鸡台煤炭加工厂"/>
    <hyperlink ref="B895" r:id="rId7" display="北京寺尚煤矿 " tooltip="http://10.237.200.13/EAS/item/customInfoSearch.do?cifno=10273004-7&amp;brno=11000000100&amp;ciftype=1&amp;cifname=北京寺尚煤矿"/>
    <hyperlink ref="B896" r:id="rId8" display="北京市房山区石楼镇吉羊塑料制品厂 " tooltip="http://10.237.200.13/EAS/item/customInfoSearch.do?cifno=11e600201480&amp;brno=11000000100&amp;ciftype=1&amp;cifname=北京市房山区石楼镇吉羊塑料制品厂"/>
    <hyperlink ref="B897" r:id="rId9" tooltip="http://10.237.200.13/EAS/item/customInfoSearch.do?cifno=10273167-2&amp;brno=11000000100&amp;ciftype=1&amp;cifname=北京通四海煤炭经销中心"/>
    <hyperlink ref="B898" r:id="rId9" display="北京通四海煤炭经销中心 " tooltip="http://10.237.200.13/EAS/item/customInfoSearch.do?cifno=10273167-2&amp;brno=11000000100&amp;ciftype=1&amp;cifname=北京通四海煤炭经销中心"/>
    <hyperlink ref="B899" r:id="rId10" display="北京市房山区吉羊碱厂" tooltip="http://10.237.200.13/EAS/item/customInfoSearch.do?cifno=11e600201533&amp;brno=11000000100&amp;ciftype=1&amp;cifname=北京市房山区吉羊碱厂"/>
    <hyperlink ref="B900" r:id="rId11" display="房山区长阳电镀厂 " tooltip="http://10.237.200.13/EAS/item/customInfoSearch.do?cifno=11e600300268&amp;brno=11000000100&amp;ciftype=1&amp;cifname=房山区长阳电镀厂"/>
    <hyperlink ref="B901" r:id="rId12" display="北京市长阳铸管厂 " tooltip="http://10.237.200.13/EAS/item/customInfoSearch.do?cifno=11e600300713&amp;brno=11000000100&amp;ciftype=1&amp;cifname=北京市长阳铸管厂"/>
    <hyperlink ref="B903" r:id="rId13" display="北京市房山区葫芦垡乡良种场 " tooltip="http://10.237.200.13/EAS/item/customInfoSearch.do?cifno=11e600301854&amp;brno=11000000100&amp;ciftype=1&amp;cifname=北京市房山区葫芦垡乡良种场"/>
    <hyperlink ref="B908" r:id="rId14" display="房山区葫芦垡乡林场 " tooltip="http://10.237.200.13/EAS/item/customInfoSearch.do?cifno=11e600301929&amp;brno=11000000100&amp;ciftype=1&amp;cifname=房山区葫芦垡乡林场"/>
    <hyperlink ref="B909" r:id="rId15" display="北京昊琼金属结构公司 " tooltip="http://10.237.200.13/EAS/item/customInfoSearch.do?cifno=10272276-8&amp;brno=11000000100&amp;ciftype=1&amp;cifname=北京昊琼金属结构公司"/>
    <hyperlink ref="B913" r:id="rId16" display="北京市房山区葫芦垡畜牧良种场 " tooltip="http://10.237.200.13/EAS/item/customInfoSearch.do?cifno=11e600301169&amp;brno=11000000100&amp;ciftype=1&amp;cifname=北京市房山区葫芦垡畜牧良种场"/>
    <hyperlink ref="B904" r:id="rId13" display="北京市房山区葫芦垡乡良种场 " tooltip="http://10.237.200.13/EAS/item/customInfoSearch.do?cifno=11e600301854&amp;brno=11000000100&amp;ciftype=1&amp;cifname=北京市房山区葫芦垡乡良种场"/>
    <hyperlink ref="B918" r:id="rId17" display="北京好得利商贸中心" tooltip="http://10.237.200.13/EAS/item/customInfoSearch.do?cifno=10277408-2&amp;brno=11000000100&amp;ciftype=1&amp;cifname=北京好得利商贸中心"/>
    <hyperlink ref="B957" r:id="rId18" display="北京市房山区周口店地区办事处大韩继村农业公司" tooltip="http://10.237.200.13/EAS/item/customInfoSearchView.do?cifno=11e600500517&amp;brno=11000000100&amp;ciftype=1&amp;cifname=北京市房山区周口店地区办事处大韩继村农业公司&amp;where=1&amp;mangno=gaohaisen"/>
    <hyperlink ref="B958" r:id="rId19" display="房山交道一街农工商公司" tooltip="http://10.237.200.13/EAS/item/customInfoSearchView.do?cifno=10275059-0&amp;brno=11000000100&amp;ciftype=1&amp;cifname=房山交道一街农工商公司&amp;where=1&amp;mangno=gaohaisen"/>
    <hyperlink ref="B959" r:id="rId20" display="房山区周口店乡云峰寺村经济联合社" tooltip="http://10.237.200.13/EAS/item/customInfoSearchView.do?cifno=11e600501114&amp;brno=11000000100&amp;ciftype=1&amp;cifname=房山区周口店乡云峰寺村经济联合社&amp;where=1&amp;mangno=gaohaisen"/>
    <hyperlink ref="I438" r:id="rId21" display="北京将军山建材厂*" tooltip="http://10.237.200.13/EAS/item/assurerInfoSearchView.do?assureno=11e600500137&amp;cifno=11e600501158&amp;dueno=111199560050140&amp;brno=11000000100&amp;cifname=房山区周口店黄元寺农工商公司&amp;ciftype=1"/>
    <hyperlink ref="I439" r:id="rId21" display="北京将军山建材厂*" tooltip="http://10.237.200.13/EAS/item/assurerInfoSearchView.do?assureno=11e600500137&amp;cifno=11e600501158&amp;dueno=111199560050140&amp;brno=11000000100&amp;cifname=房山区周口店黄元寺农工商公司&amp;ciftype=1"/>
    <hyperlink ref="I645" r:id="rId22" display="北京市房山区蒲洼乡农工商总公司"/>
    <hyperlink ref="I646" r:id="rId22" display="北京市房山区蒲洼乡议合村村民委员会"/>
    <hyperlink ref="I647" r:id="rId22" display="北京市房山区蒲洼乡农工商总公司"/>
    <hyperlink ref="I648" r:id="rId22" display="北京市房山区蒲洼乡农工商总公司"/>
    <hyperlink ref="I650" r:id="rId23" display="北京市房山区闫村镇炒米店村合作经济联合社"/>
    <hyperlink ref="I651" r:id="rId24" display="北京市房山周口店地区周口村农工商公司"/>
    <hyperlink ref="I652" r:id="rId25" display="房山区窦店镇白草洼村农工商经济联合社"/>
    <hyperlink ref="I653" r:id="rId25" display="房山区窦店镇白草洼村农工商经济联合社"/>
    <hyperlink ref="I654" r:id="rId25" display="房山区窦店镇白草洼村农工商经济联合社"/>
    <hyperlink ref="I655" r:id="rId25" display="房山区窦店镇白草洼村农工商经济联合社"/>
    <hyperlink ref="I656" r:id="rId25" display="房山区窦店镇白草洼村农工商经济联合社"/>
    <hyperlink ref="I657" r:id="rId25" display="房山区窦店镇白草洼村农工商经济联合社"/>
    <hyperlink ref="I658" r:id="rId25" display="北京市房山区豆店镇白草洼农工商公司"/>
    <hyperlink ref="I659" r:id="rId26" display="房山区城关镇田各庄村农工商经济联合社"/>
    <hyperlink ref="I660" r:id="rId27" display="房山区石楼乡双孝村农工商经济联合社"/>
    <hyperlink ref="I661" r:id="rId28" display="北京市房山县双孝实业公司"/>
    <hyperlink ref="I662" r:id="rId29" display="房山区石楼乡双柳树村农工商经济联合社"/>
    <hyperlink ref="I663" r:id="rId30" display="房山区石楼乡坨头水泥制品厂"/>
    <hyperlink ref="I666" r:id="rId30" display="房山区石楼乡坨头村农工商经济联合社"/>
    <hyperlink ref="I668" r:id="rId31" display="房山区石楼乡双柳树村农工商公司经济联合社"/>
    <hyperlink ref="I669" r:id="rId31" display="房山区石楼乡双柳树村农工商公司经济联合社"/>
    <hyperlink ref="I670" r:id="rId32" display="北京市房山区石楼镇石楼农工商公司"/>
    <hyperlink ref="I672" r:id="rId33" display="北京市房山区石楼镇吉羊村经济联合社"/>
    <hyperlink ref="I673" r:id="rId34" display="北京市房山区石楼乡吉羊纸箱厂"/>
    <hyperlink ref="I675" r:id="rId35" display="北京市房山县双孝实业公司"/>
    <hyperlink ref="I676" r:id="rId35" display="北京市房山县双孝实业公司"/>
    <hyperlink ref="I678" r:id="rId36" display="北京市房山区石楼乡吉羊农工商联合公司"/>
    <hyperlink ref="I679" r:id="rId37" display="房山区石楼乡双柳树村农工商经济联合社"/>
    <hyperlink ref="I680" r:id="rId37" display="房山区石楼乡双柳树村农工商经济联合社"/>
    <hyperlink ref="I681" r:id="rId37" display="房山区石楼乡双柳树村农工商经济联合社"/>
    <hyperlink ref="I682" r:id="rId37" display="房山区石楼乡双柳树村农工商经济联合社"/>
    <hyperlink ref="I683" r:id="rId37" display="房山区石楼乡双柳树村农工商经济联合社"/>
    <hyperlink ref="I684" r:id="rId37" display="房山区石楼乡双柳树村农工商经济联合社"/>
    <hyperlink ref="I685" r:id="rId38" display="房山县石楼乡大次洛村村民委员会"/>
    <hyperlink ref="I686" r:id="rId38" display="房山区石楼乡大次洛村农工商经济联合社"/>
    <hyperlink ref="I688" r:id="rId38" display="房山区石楼乡大次洛村农工商经济联合社"/>
    <hyperlink ref="I689" r:id="rId39" display="北京市房山区城关街道田各庄农工商公司"/>
    <hyperlink ref="I690" r:id="rId39" display="房山城关镇田各庄村农工商经济联合社"/>
    <hyperlink ref="I691" r:id="rId40" display="北京市房山区琉璃河乡周庄村农工商经济联合社"/>
    <hyperlink ref="I692" r:id="rId41" display="北京市房山区琉璃河乡祖村农工商经济联合社"/>
    <hyperlink ref="I693" r:id="rId42" display="房山区琉璃河乡祖村农工商经济联合社"/>
    <hyperlink ref="I694" r:id="rId42" display="房山县南召乡常舍木器加工长"/>
    <hyperlink ref="I695" r:id="rId42" display="房山县南召乡常舍木器加工长"/>
    <hyperlink ref="I696" r:id="rId42" display="北京市房山区琉璃河乡祖村村民委员会"/>
    <hyperlink ref="I698" r:id="rId43" display="房山区琉璃河乡李庄村农工商经济联合社"/>
    <hyperlink ref="I699" r:id="rId43" display="房山区琉璃河乡李庄村农工商经济联合社"/>
    <hyperlink ref="I700" r:id="rId43" display="房山区琉璃河乡李庄村农工商经济联合社"/>
    <hyperlink ref="I701" r:id="rId43" display="房山区琉璃河乡李庄村农工商经济联合社"/>
    <hyperlink ref="I702" r:id="rId43" display="房山区琉璃河乡李庄村农工商经济联合社"/>
    <hyperlink ref="I703" r:id="rId44" display="房山区琉璃河乡李庄村农工商经济联合社"/>
    <hyperlink ref="I704" r:id="rId44" display="房山区琉璃河乡李庄村农工商经济联合社"/>
    <hyperlink ref="I705" r:id="rId45" display="北京市房山区琉璃河乡庄头村村民委员会"/>
    <hyperlink ref="I706" r:id="rId45" display="北京市房山区琉璃河乡庄头村村民委员会"/>
    <hyperlink ref="I707" r:id="rId46" display="房山区窦店镇白草洼村农工商经济联合社"/>
    <hyperlink ref="I708" r:id="rId46" display="房山区窦店镇白草洼村农工商经济联合社"/>
    <hyperlink ref="I710" r:id="rId46" display="房山区窦店镇白草洼村农工商经济联合社"/>
    <hyperlink ref="I716" r:id="rId47" display="房山区窦店镇西安庄村农工商经济联合社"/>
    <hyperlink ref="I717" r:id="rId48" display="北京市房山区窦店镇白草洼农工商公司"/>
    <hyperlink ref="I719" r:id="rId49" display="北京市房山区窦店镇下坡店农工商公司"/>
    <hyperlink ref="I724" r:id="rId50" display="房山区窦店镇白草洼村农工商经济联合社"/>
    <hyperlink ref="I728" r:id="rId51" display="北京市房山区豆店镇白草洼农工商公司"/>
    <hyperlink ref="I730" r:id="rId50" display="房山区窦店镇白草洼村农工商经济联合社"/>
    <hyperlink ref="I731" r:id="rId52" display="北京市房山区南召乡西南吕村农工商公司"/>
    <hyperlink ref="I733" r:id="rId53" display="房山区东南召乡西南吕村农工商经济联合社"/>
    <hyperlink ref="I736" r:id="rId54" display="北京市房山区南召乡东南召村农工商公司"/>
    <hyperlink ref="I737" r:id="rId54" display="北京市房山区南召乡东南召村农工商公司"/>
    <hyperlink ref="I738" r:id="rId55" display="房山区东南召乡东南召村农工商经济联合社"/>
    <hyperlink ref="I740" r:id="rId56" display="北京市房山区南召乡南白村农工商公司"/>
    <hyperlink ref="I741" r:id="rId56" display="北京市房山区南召乡南白村农工商公司"/>
    <hyperlink ref="I742" r:id="rId56" display="房山区东南召乡南白村农工商经济联合社"/>
    <hyperlink ref="I743" r:id="rId56" display="房山区南白第一儿童提琴厂"/>
    <hyperlink ref="I744" r:id="rId56" display="房山县东南召公社南白儿童乐器厂"/>
    <hyperlink ref="I747" r:id="rId57" display="房山区东南召乡路村农工商经济联合社"/>
    <hyperlink ref="I748" r:id="rId58" display="北京市房山区周口店地区北下寺农工商公司"/>
    <hyperlink ref="I751" r:id="rId59" display="房山区周口店乡周口店村农工商经济联合社"/>
    <hyperlink ref="I752" r:id="rId59" display="房山区周口店乡周口店村农工商经济联合社"/>
    <hyperlink ref="I753" r:id="rId59" display="房山区周口店乡周口店村农工商经济联合社"/>
    <hyperlink ref="I754" r:id="rId59" display="房山区周口店乡周口店村农工商经济联合社"/>
    <hyperlink ref="I755" r:id="rId59" display="房山区周口店乡周口店村农工商经济联合社"/>
    <hyperlink ref="I756" r:id="rId59" display="房山区周口店乡周口店村农工商经济联合社"/>
    <hyperlink ref="I758" r:id="rId60" display="房山区周口店乡辛庄村农工商经济联合社"/>
    <hyperlink ref="I759" r:id="rId60" display="房山区周口店乡辛庄村农工商经济联合社"/>
    <hyperlink ref="I760" r:id="rId60" display="房山区周口店乡辛庄村农工商经济联合社"/>
    <hyperlink ref="I761" r:id="rId60" display="房山区周口店乡辛庄村农工商经济联合社"/>
    <hyperlink ref="I762" r:id="rId61" display="房山区周口店乡瓦井村农工商经济联合社"/>
    <hyperlink ref="I763" r:id="rId61" display="房山区周口店乡瓦井村农工商经济联合社"/>
    <hyperlink ref="I764" r:id="rId61" display="房山区周口店乡瓦井村农工商经济联合社"/>
    <hyperlink ref="I765" r:id="rId61" display="房山区周口店乡瓦井村农工商经济联合社"/>
    <hyperlink ref="I766" r:id="rId61" display="房山区周口店乡瓦井村农工商经济联合社"/>
    <hyperlink ref="I767" r:id="rId61" display="房山区周口店乡瓦井村农工商经济联合社"/>
    <hyperlink ref="I769" r:id="rId59" display="房山区周口店乡周口店村农工商经济联合社"/>
    <hyperlink ref="I770" r:id="rId59" display="房山区周口店乡周口店村农工商经济联合社"/>
    <hyperlink ref="I771" r:id="rId59" display="房山区周口店乡周口店村农工商经济联合社"/>
    <hyperlink ref="I772" r:id="rId59" display="房山区周口店乡周口店村农工商经济联合社"/>
    <hyperlink ref="I773" r:id="rId62" display="北京市房山区长沟镇南甘池农工商公司"/>
    <hyperlink ref="I774" r:id="rId62" display="北京市房山区长沟镇南甘池农工商公司"/>
    <hyperlink ref="I775" r:id="rId63" display="北京市房山区长沟镇北甘池村农工商经济联合社"/>
    <hyperlink ref="I881" r:id="rId64" display="房山区石楼乡工业公司"/>
    <hyperlink ref="I885" r:id="rId65" display="北京崇果新型建材厂"/>
    <hyperlink ref="I886" r:id="rId66" display="北京市房山区葫芦垡乡农工商总公司工业公司"/>
    <hyperlink ref="I888" r:id="rId67" display="北京市长沟华港投资管理有限责任公司"/>
    <hyperlink ref="I890" r:id="rId68" display="北京中京房建筑工程有限公司"/>
    <hyperlink ref="I891" r:id="rId69" display="北京市房山区葫芦垡乡农工商总公司"/>
    <hyperlink ref="I892" r:id="rId69" display="北京市房山区葫芦垡乡农工商总公司"/>
    <hyperlink ref="I893" r:id="rId69" display="北京市房山区葫芦垡乡农工商总公司"/>
    <hyperlink ref="I894" r:id="rId70" display="北京市房山区金鸡台第二煤矿"/>
    <hyperlink ref="I895" r:id="rId71" display="北京市房山大安山永生煤矿"/>
    <hyperlink ref="I897" r:id="rId72" display="北京市房山区吉羊粉丝厂"/>
    <hyperlink ref="I898" r:id="rId73" display="北京市房山区东班各庄福利煤制品厂"/>
    <hyperlink ref="I899" r:id="rId74" display="房山县石楼公社吉羊大队砖瓦厂"/>
    <hyperlink ref="I900" r:id="rId75" display="国营北京市长阳农场工业公司"/>
    <hyperlink ref="I901" r:id="rId76" display="国营北京市长阳农场"/>
    <hyperlink ref="I902" r:id="rId76" display="国营北京市长阳农场"/>
    <hyperlink ref="I903" r:id="rId77" display="北京市房山区葫芦垡乡良种场"/>
    <hyperlink ref="I904" r:id="rId78" display="北京市房山区葫芦垡乡农工商总公司"/>
    <hyperlink ref="I906" r:id="rId78" display="北京市房山区葫芦垡工业公司"/>
    <hyperlink ref="I907" r:id="rId79" display="北京市房山区葫芦垡乡农工商总公司农业公司"/>
    <hyperlink ref="I908" r:id="rId80" display="北京市房山区葫芦垡乡农工商总公司"/>
    <hyperlink ref="I910" r:id="rId81" display="北京市房山区葫芦垡乡农工商总公司"/>
    <hyperlink ref="I912" r:id="rId79" display="北京市房山区葫芦垡乡农工商总公司工业公司"/>
    <hyperlink ref="I913" r:id="rId79" display="北京市房山区葫芦垡乡农工商总公司工业公司"/>
    <hyperlink ref="I914" r:id="rId82" display="北京市房山区葫芦垡乡农工商总公司"/>
    <hyperlink ref="I915" r:id="rId83" display="北京市房山区葫芦垡乡农工商总公司"/>
    <hyperlink ref="I916" r:id="rId83" display="北京市房山区葫芦垡乡农工商总公司"/>
    <hyperlink ref="I917" r:id="rId84" display="北京市房山区葫芦垡乡农工商经济管理委员会"/>
    <hyperlink ref="I918" r:id="rId85" display="北京市房山蒲洼乡农工商总公司"/>
    <hyperlink ref="I919" r:id="rId86" display="北京市房山区窦店镇瓦窑头农工商公司"/>
    <hyperlink ref="I922" r:id="rId87" display="北京市房山区石楼种子站"/>
    <hyperlink ref="I923" r:id="rId87" display="房山区石楼乡养殖试验场"/>
    <hyperlink ref="I924" r:id="rId88" display="北京市房山区石楼镇吉羊村经济联合社"/>
    <hyperlink ref="I925" r:id="rId88" display="北京市房山区石楼镇吉羊村经济联合社"/>
    <hyperlink ref="I927" r:id="rId88" display="北京市房山区石楼镇吉羊村经济联合社"/>
    <hyperlink ref="I928" r:id="rId88" display="北京市房山区石楼镇吉羊村经济联合社"/>
    <hyperlink ref="I929" r:id="rId88" display="北京市房山区石楼镇吉羊村经济联合社"/>
    <hyperlink ref="I930" r:id="rId88" display="北京市房山区石楼镇吉羊村经济联合社"/>
    <hyperlink ref="I931" r:id="rId88" display="北京市房山区石楼镇吉羊村经济联合社"/>
    <hyperlink ref="I932" r:id="rId88" display="北京市房山区石楼镇吉羊村经济联合社"/>
    <hyperlink ref="I933" r:id="rId89" display="北京市房山区石楼镇吉羊农场第四分场"/>
    <hyperlink ref="I937" r:id="rId90" display="房山区官道乡商店（抵押担保）"/>
    <hyperlink ref="I938" r:id="rId91" display="房山区官道乡东石羊砖厂"/>
    <hyperlink ref="I939" r:id="rId92" display="北京市房山区官道乡农工商经济管理委员会"/>
    <hyperlink ref="I940" r:id="rId93" display="北京市房山区立新福利造纸厂"/>
    <hyperlink ref="I941" r:id="rId94" display="北京市房山区窦店镇下坡店农工商公司"/>
    <hyperlink ref="I942" r:id="rId94" display="北京市房山区窦店镇下坡店农工商公司"/>
    <hyperlink ref="I943" r:id="rId95" display="北京市房山区美乐食品厂"/>
    <hyperlink ref="I944" r:id="rId96" display="北京市房山区豆店镇田家园农工商公司"/>
    <hyperlink ref="I945" r:id="rId96" display="房山区窦店镇田家园村农工商经济联合社"/>
    <hyperlink ref="I946" r:id="rId97" display="房山区交道乡大高舍村农工商经济联合社"/>
    <hyperlink ref="I948" r:id="rId98" display="北京市房山区南召乡东南召村农工商公司"/>
    <hyperlink ref="I949" r:id="rId98" display="北京市房山区南召乡东南召村农工商公司"/>
    <hyperlink ref="I950" r:id="rId98" display="房山区东南召乡东南召村农工商经济联合社"/>
    <hyperlink ref="I953" r:id="rId99" display="北京市房山区曹章农场"/>
    <hyperlink ref="I956" r:id="rId100" display="北京市琉璃河中兴实业开发公司"/>
    <hyperlink ref="I954" r:id="rId101" display="北京市房山区东营乡农工商总公司"/>
    <hyperlink ref="I874" r:id="rId102" display="北京市房山周口店货场"/>
    <hyperlink ref="I875" r:id="rId103" display="北京市房山东南召乡农工商总公司"/>
    <hyperlink ref="I876" r:id="rId104" display="北京市房山区东南召乡农工商总公司"/>
    <hyperlink ref="I877" r:id="rId105" display="北京市龙乡客运有限责任公司"/>
    <hyperlink ref="I776" r:id="rId106" display="北京市房山区东营乡农工商总公司"/>
    <hyperlink ref="I777" r:id="rId106" display="北京市房山区东营乡农工商总公司"/>
    <hyperlink ref="I778" r:id="rId107" display="房山区东营乡小次洛村农工商经济联合社"/>
    <hyperlink ref="I779" r:id="rId107" display="房山区东营乡小次洛村农工商经济联合社"/>
    <hyperlink ref="I780" r:id="rId107" display="房山区东营乡小次洛村农工商经济联合社"/>
    <hyperlink ref="I781" r:id="rId107" display="房山区东营乡小次洛村农工商经济联合社"/>
    <hyperlink ref="I782" r:id="rId108" display="房山区东营乡小次洛村农工商经济联合社"/>
    <hyperlink ref="I783" r:id="rId108" display="房山区东营乡小次洛村农工商经济联合社"/>
    <hyperlink ref="I784" r:id="rId108" display="房山区东营乡小次洛村农工商经济联合社"/>
    <hyperlink ref="I785" r:id="rId108" display="房山区东营乡小次洛村农工商经济联合社"/>
    <hyperlink ref="I786" r:id="rId108" display="房山区东营乡小次洛村农工商经济联合社"/>
    <hyperlink ref="I787" r:id="rId108" display="房山区东营乡小次洛村农工商经济联合社"/>
    <hyperlink ref="I788" r:id="rId108" display="房山区东营乡小次洛村农工商经济联合社"/>
    <hyperlink ref="I789" r:id="rId109" display="北京市房山区张坊镇广录庄村农工商经济联合社"/>
    <hyperlink ref="I790" r:id="rId110" display="北京市房山区燕交加油站"/>
    <hyperlink ref="I794" r:id="rId110" display="房山区石楼乡二站村农工商经济联合社"/>
    <hyperlink ref="I795" r:id="rId110" display="房山区石楼乡二站村农工商经济联合社"/>
    <hyperlink ref="I796" r:id="rId110" display="房山区石楼乡二站村农工商经济联合社"/>
    <hyperlink ref="I797" r:id="rId111" display="房山区城关镇田各庄村农工商经济联合社"/>
    <hyperlink ref="I799" r:id="rId112" display="北京市房山区石楼镇吉羊村经济联合社"/>
    <hyperlink ref="I800" r:id="rId112" display="北京市房山区石楼镇吉羊村经济联合社"/>
    <hyperlink ref="I801" r:id="rId112" display="北京市房山区石楼镇吉羊村经济联合社"/>
    <hyperlink ref="I802" r:id="rId112" display="北京市房山区石楼镇吉羊村经济联合社"/>
    <hyperlink ref="I803" r:id="rId112" display="北京市房山区石楼镇吉羊村经济联合社"/>
    <hyperlink ref="I804" r:id="rId113" display="北京市房山区石楼乡吉羊砖厂"/>
    <hyperlink ref="I807" r:id="rId114" display="北京市房山区官道乡农工商总公司"/>
    <hyperlink ref="I808" r:id="rId114" display="北京市房山区官道乡农工商总公司"/>
    <hyperlink ref="I809" r:id="rId114" display="北京市房山区官道乡农工商总公司"/>
    <hyperlink ref="I810" r:id="rId115" display="北京市房山区官道乡猪场"/>
    <hyperlink ref="I811" r:id="rId116" display="房山区周口店乡瓦井村农工商经济联合社"/>
    <hyperlink ref="I812" r:id="rId116" display="房山区周口店乡瓦井村农工商经济联合社"/>
    <hyperlink ref="I813" r:id="rId116" display="房山区周口店乡瓦井村农工商经济联合社"/>
    <hyperlink ref="I815" r:id="rId116" display="房山区周口店乡瓦井村农工商经济联合社"/>
    <hyperlink ref="I816" r:id="rId116" display="房山区周口店乡瓦井村农工商经济联合社"/>
    <hyperlink ref="I817" r:id="rId116" display="房山区周口店乡瓦井村农工商经济联合社"/>
    <hyperlink ref="I818" r:id="rId116" display="房山区周口店乡瓦井村农工商经济联合社"/>
    <hyperlink ref="I821" r:id="rId117" display="北京市房山区官道乡农业公司"/>
    <hyperlink ref="I822" r:id="rId117" display="北京市房山区官道乡农业公司"/>
    <hyperlink ref="I823" r:id="rId117" display="北京市房山区官道乡农业公司"/>
    <hyperlink ref="I824" r:id="rId118" display="北京市房山区官道乡农工商总公司"/>
    <hyperlink ref="I825" r:id="rId119" display="房山区官道乡刘丈佳美饮料厂"/>
    <hyperlink ref="I828" r:id="rId120" display="北京市房山区张坊镇农工商总公司"/>
    <hyperlink ref="I829" r:id="rId120" display="北京市房山区张坊镇农工商总公司"/>
    <hyperlink ref="I830" r:id="rId120" display="北京市房山区张坊镇农工商总公司"/>
    <hyperlink ref="I831" r:id="rId120" display="北京市房山区张坊镇农工商总公司"/>
    <hyperlink ref="I832" r:id="rId121" display="北京市房山区西白岱大队服装厂"/>
    <hyperlink ref="I833" r:id="rId121" display="北京市房山区西白岱大队服装厂"/>
    <hyperlink ref="I834" r:id="rId122" display="北京市房山区张坊镇西白岱福利造纸厂"/>
    <hyperlink ref="I837" r:id="rId120" display="北京市房山区张坊镇农工商总公司"/>
    <hyperlink ref="I838" r:id="rId123" display="北京市房山区七贤砖厂"/>
    <hyperlink ref="I839" r:id="rId123" display="北京市房山区七贤砖厂"/>
    <hyperlink ref="I840" r:id="rId124" display="北京市房山区东营乡农工商总公司"/>
    <hyperlink ref="I841" r:id="rId124" display="北京市房山区东营乡农工商总公司"/>
    <hyperlink ref="I842" r:id="rId124" display="北京市房山区东营乡农工商总公司"/>
    <hyperlink ref="I843" r:id="rId124" display="北京市房山区东营乡农工商总公司"/>
    <hyperlink ref="I847" r:id="rId125" display="北京市房山区东营乡农工商经济管理委员会"/>
    <hyperlink ref="I848" r:id="rId125" display="北京市房山区东营乡农工商经济管理委员会"/>
    <hyperlink ref="I849" r:id="rId125" display="北京市房山区东营乡农工商经济管理委员会"/>
    <hyperlink ref="I851" r:id="rId126" display="北京市房山区东营乡农工商总公司"/>
    <hyperlink ref="I852" r:id="rId126" display="北京市房山区东营乡农工商总公司"/>
    <hyperlink ref="I853" r:id="rId126" display="北京市房山区东营乡农工商总公司"/>
    <hyperlink ref="I854" r:id="rId126" display="北京市房山区东营乡农工商总公司"/>
    <hyperlink ref="I855" r:id="rId126" display="北京市房山区东营乡农工商总公司"/>
    <hyperlink ref="I856" r:id="rId127" display="北京市房山区大次洛福利泡花碱厂"/>
    <hyperlink ref="I858" r:id="rId127" display="房山县大次洛农业公司"/>
    <hyperlink ref="I859" r:id="rId127" display="房山区石楼乡大次洛砂石厂"/>
    <hyperlink ref="I863" r:id="rId127" display="房山县大次洛农业公司"/>
    <hyperlink ref="I864" r:id="rId127" display="房山县大次洛农业公司"/>
    <hyperlink ref="I866" r:id="rId127" display="北京市房山大次洛福利泡花碱厂"/>
    <hyperlink ref="I867" r:id="rId127" display="北京市房山大次洛福利泡花碱厂"/>
    <hyperlink ref="I869" r:id="rId127" display="北京市房山区石楼乡大次洛泡花碱厂"/>
    <hyperlink ref="I871" r:id="rId128" display="北京市房山区小桂林旅店"/>
    <hyperlink ref="I872" r:id="rId129" display="北京市房山区物资总公司"/>
    <hyperlink ref="I873" r:id="rId130" display="北京市华恒制衣有限责任公司"/>
    <hyperlink ref="I712" r:id="rId46" display="房山区窦店镇白草洼村农工商经济联合社"/>
    <hyperlink ref="I709" r:id="rId46" display="房山区窦店镇白草洼村农工商经济联合社"/>
    <hyperlink ref="I711" r:id="rId46" display="房山区窦店镇白草洼村农工商经济联合社"/>
    <hyperlink ref="I713" r:id="rId47" display="房山区窦店镇西安庄村农工商经济联合社"/>
    <hyperlink ref="I714" r:id="rId47" display="房山区窦店镇西安庄村农工商经济联合社"/>
    <hyperlink ref="I715" r:id="rId47" display="房山区窦店镇西安庄村农工商经济联合社"/>
    <hyperlink ref="I718" r:id="rId49" display="北京市房山区窦店镇下坡店农工商公司"/>
    <hyperlink ref="I723" r:id="rId50" display="房山区窦店镇白草洼村农工商经济联合社"/>
    <hyperlink ref="I649" r:id="rId22" display="北京市房山区蒲洼乡议合村村民委员会"/>
    <hyperlink ref="I664" r:id="rId30" display="房山区石楼乡坨头村农工商经济联合社"/>
    <hyperlink ref="I665" r:id="rId30" display="房山区石楼乡坨头水泥制品厂"/>
    <hyperlink ref="I667" r:id="rId30" display="房山区石楼乡坨头村农工商经济联合社"/>
    <hyperlink ref="I671" r:id="rId33" display="北京市房山区石楼镇吉羊村经济联合社"/>
    <hyperlink ref="I674" r:id="rId33" display="北京市房山区石楼镇吉羊村经济联合社"/>
    <hyperlink ref="I677" r:id="rId35" display="北京市房山县双孝实业公司"/>
    <hyperlink ref="I687" r:id="rId38" display="房山区石楼乡大次洛村农工商经济联合社"/>
    <hyperlink ref="I697" r:id="rId42" display="房山县南召乡常舍木器加工长"/>
    <hyperlink ref="I722" r:id="rId50" display="房山区窦店镇白草洼村农工商经济联合社"/>
    <hyperlink ref="I720" r:id="rId50" display="房山区窦店镇白草洼村农工商经济联合社"/>
    <hyperlink ref="I721" r:id="rId50" display="房山区窦店镇白草洼村农工商经济联合社"/>
    <hyperlink ref="I727" r:id="rId50" display="房山区窦店镇白草洼村农工商经济联合社"/>
    <hyperlink ref="I725" r:id="rId50" display="房山区窦店镇白草洼村农工商经济联合社"/>
    <hyperlink ref="I726" r:id="rId50" display="房山区窦店镇白草洼村农工商经济联合社"/>
    <hyperlink ref="I729" r:id="rId50" display="房山区窦店镇白草洼村农工商经济联合社"/>
    <hyperlink ref="I732" r:id="rId52" display="北京市房山区南召乡西南吕村农工商公司"/>
    <hyperlink ref="I735" r:id="rId54" display="北京市房山区南召乡东南召村农工商公司"/>
    <hyperlink ref="I734" r:id="rId54" display="北京市房山区南召乡东南召村农工商公司"/>
    <hyperlink ref="I739" r:id="rId54" display="北京市房山区南召乡东南召村农工商公司"/>
    <hyperlink ref="I745" r:id="rId56" display="房山区南白第一儿童提琴厂"/>
    <hyperlink ref="I746" r:id="rId57" display="房山区东南召乡路村农工商经济联合社"/>
    <hyperlink ref="I750" r:id="rId59" display="房山区周口店乡周口店村农工商经济联合社"/>
    <hyperlink ref="I749" r:id="rId59" display="房山区周口店乡周口店村农工商经济联合社"/>
    <hyperlink ref="I757" r:id="rId59" display="房山区周口店乡周口店村农工商经济联合社"/>
    <hyperlink ref="I768" r:id="rId59" display="房山区周口店乡周口店村农工商经济联合社"/>
    <hyperlink ref="I793" r:id="rId110" display="房山区石楼乡二站村农工商经济联合社"/>
    <hyperlink ref="I791" r:id="rId110" display="房山区石楼乡二站村农工商经济联合社"/>
    <hyperlink ref="I792" r:id="rId110" display="房山区石楼乡二站村农工商经济联合社"/>
    <hyperlink ref="I798" r:id="rId112" display="北京市房山区石楼镇吉羊村经济联合社"/>
    <hyperlink ref="I805" r:id="rId112" display="北京市房山区石楼镇吉羊村经济联合社"/>
    <hyperlink ref="I806" r:id="rId114" display="北京市房山区官道乡农工商总公司"/>
    <hyperlink ref="I819" r:id="rId116" display="北京市房山区周口店地区瓦井农工商公司"/>
    <hyperlink ref="I820" r:id="rId116" display="北京市房山区周口店地区瓦井农工商公司"/>
    <hyperlink ref="I814" r:id="rId116" display="北京市房山区周口店地区瓦井农工商公司"/>
    <hyperlink ref="I836" r:id="rId120" display="北京市房山区张坊镇农工商总公司"/>
    <hyperlink ref="I835" r:id="rId120" display="北京市房山区张坊镇农工商总公司"/>
    <hyperlink ref="I827" r:id="rId120" display="北京市房山区张坊镇农工商总公司"/>
    <hyperlink ref="I826" r:id="rId120" display="北京市房山区张坊镇农工商总公司"/>
    <hyperlink ref="I850" r:id="rId125" display="北京市房山区东营乡农工商经济管理委员会"/>
    <hyperlink ref="I846" r:id="rId125" display="北京市房山区东营乡农工商经济管理委员会"/>
    <hyperlink ref="I845" r:id="rId125" display="北京市房山区东营乡农工商经济管理委员会"/>
    <hyperlink ref="I844" r:id="rId124" display="北京市房山区东营乡农工商总公司"/>
    <hyperlink ref="I868" r:id="rId127" display="北京市房山区石楼乡大次洛泡花碱厂"/>
    <hyperlink ref="I862" r:id="rId127" display="北京市房山区大次洛福利泡花碱厂"/>
    <hyperlink ref="I857" r:id="rId127" display="房山县大次洛农业公司"/>
    <hyperlink ref="I861" r:id="rId127" display="北京市房山区大次洛福利泡花碱厂"/>
    <hyperlink ref="I860" r:id="rId127" display="北京市房山区大次洛福利泡花碱厂"/>
    <hyperlink ref="I865" r:id="rId127" display="房山县大次洛农业公司"/>
    <hyperlink ref="I870" r:id="rId128" display="北京市房山区小桂林旅店"/>
    <hyperlink ref="I896" r:id="rId72" display="北京市房山区吉羊粉丝厂"/>
    <hyperlink ref="I905" r:id="rId78" display="北京市房山区葫芦垡工业公司"/>
    <hyperlink ref="I911" r:id="rId79" display="北京市房山区葫芦垡乡农工商总公司工业公司"/>
    <hyperlink ref="I909" r:id="rId79" display="北京市房山区葫芦垡乡农工商总公司工业公司"/>
    <hyperlink ref="I921" r:id="rId87" display="房山区石楼乡养殖试验场"/>
    <hyperlink ref="I920" r:id="rId87" display="北京市房山区石楼种子站"/>
    <hyperlink ref="I926" r:id="rId88" display="北京市房山区石楼镇吉羊村经济联合社"/>
    <hyperlink ref="I934" r:id="rId88" display="北京市房山区石楼镇吉羊村经济联合社"/>
    <hyperlink ref="I935" r:id="rId88" display="北京市房山区石楼镇吉羊村经济联合社"/>
    <hyperlink ref="I936" r:id="rId88" display="北京市房山区石楼镇吉羊村经济联合社"/>
    <hyperlink ref="I947" r:id="rId98" display="北京市房山区南召乡东南召村农工商公司"/>
    <hyperlink ref="I951" r:id="rId98" display="北京市房山区南召乡西南召村农工商公司"/>
    <hyperlink ref="I952" r:id="rId131" display="北京市房山区长沟镇双磨村农工商经济联合社"/>
    <hyperlink ref="I955" r:id="rId100" display="北京市琉璃河中兴实业开发公司"/>
    <hyperlink ref="I445" r:id="rId132" display="北京市房山区长沟镇农业公司" tooltip="http://10.237.200.13/EAS/item/assurerInfoSearchView.do?assureno=11e600600165&amp;cifno=11e600600067&amp;dueno=111199460060003&amp;brno=11000000100&amp;cifname=北京市房山区长沟镇北良各庄农工商公司&amp;ciftype=1"/>
    <hyperlink ref="I446" r:id="rId132" display="北京市房山区长沟镇农业公司" tooltip="http://10.237.200.13/EAS/item/assurerInfoSearchView.do?assureno=11e600600165&amp;cifno=11e600600067&amp;dueno=111199460060003&amp;brno=11000000100&amp;cifname=北京市房山区长沟镇北良各庄农工商公司&amp;ciftype=1"/>
    <hyperlink ref="H889" r:id="rId133" display="根据农行原始资料，双方签订抵押协议，并出具房地产抵押清单，抵押物所有人为北京聚隆嘉业商贸有限公司，房产证号为“0400314、0400315”，坐落于城关街道九州兴达家园A区；土地证为“出让京房国用（2004）第245号、246号”。农行提供了《企业动产抵押登记证》（复印件，模糊不清），未见其他他项权证。"/>
  </hyperlink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
  <sheetViews>
    <sheetView workbookViewId="0">
      <selection activeCell="A1" sqref="A1"/>
    </sheetView>
  </sheetViews>
  <sheetFormatPr defaultColWidth="8.72727272727273" defaultRowHeight="14"/>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报纸版</vt:lpstr>
      <vt:lpstr>网站版</vt:lpstr>
      <vt:lpstr>V2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zhengqingrong</dc:creator>
  <cp:lastModifiedBy>马皓玮</cp:lastModifiedBy>
  <dcterms:created xsi:type="dcterms:W3CDTF">2022-09-13T02:45:00Z</dcterms:created>
  <dcterms:modified xsi:type="dcterms:W3CDTF">2025-07-31T08:13:17Z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DEC27B8FC34E41278C8274ED9780B1A4</vt:lpwstr>
  </property>
</Properties>
</file>